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I166" i="1"/>
  <c r="J165"/>
  <c r="J166" s="1"/>
  <c r="K164"/>
  <c r="I164"/>
  <c r="J163"/>
  <c r="J162"/>
  <c r="J161"/>
  <c r="I160"/>
  <c r="J159"/>
  <c r="J160" s="1"/>
  <c r="K158"/>
  <c r="I158"/>
  <c r="J157"/>
  <c r="J156"/>
  <c r="J155"/>
  <c r="K154"/>
  <c r="I154"/>
  <c r="J153"/>
  <c r="J152"/>
  <c r="J151"/>
  <c r="J150"/>
  <c r="J149"/>
  <c r="J148"/>
  <c r="J147"/>
  <c r="J146"/>
  <c r="J145"/>
  <c r="J144"/>
  <c r="J143"/>
  <c r="K142"/>
  <c r="I142"/>
  <c r="J141"/>
  <c r="J140"/>
  <c r="J139"/>
  <c r="K138"/>
  <c r="I138"/>
  <c r="J137"/>
  <c r="J136"/>
  <c r="J135"/>
  <c r="I134"/>
  <c r="J133"/>
  <c r="J134" s="1"/>
  <c r="K132"/>
  <c r="I132"/>
  <c r="J131"/>
  <c r="K130"/>
  <c r="I130"/>
  <c r="J129"/>
  <c r="J128"/>
  <c r="K127"/>
  <c r="I127"/>
  <c r="J126"/>
  <c r="J125"/>
  <c r="J124"/>
  <c r="J123"/>
  <c r="J122"/>
  <c r="J121"/>
  <c r="J120"/>
  <c r="K119"/>
  <c r="I119"/>
  <c r="J60"/>
  <c r="J118"/>
  <c r="J117"/>
  <c r="K116"/>
  <c r="I116"/>
  <c r="J115"/>
  <c r="J114"/>
  <c r="J113"/>
  <c r="J112"/>
  <c r="J111"/>
  <c r="J110"/>
  <c r="J109"/>
  <c r="J108"/>
  <c r="J107"/>
  <c r="J106"/>
  <c r="J105"/>
  <c r="K104"/>
  <c r="I104"/>
  <c r="J103"/>
  <c r="J104" s="1"/>
  <c r="K102"/>
  <c r="I102"/>
  <c r="J101"/>
  <c r="J102" s="1"/>
  <c r="K100"/>
  <c r="I100"/>
  <c r="J99"/>
  <c r="J98"/>
  <c r="J97"/>
  <c r="J96"/>
  <c r="J95"/>
  <c r="K94"/>
  <c r="I94"/>
  <c r="J93"/>
  <c r="J92"/>
  <c r="J91"/>
  <c r="J90"/>
  <c r="J89"/>
  <c r="J88"/>
  <c r="J87"/>
  <c r="J86"/>
  <c r="J85"/>
  <c r="J84"/>
  <c r="J83"/>
  <c r="J82"/>
  <c r="K81"/>
  <c r="I81"/>
  <c r="J80"/>
  <c r="J81" s="1"/>
  <c r="K79"/>
  <c r="I79"/>
  <c r="J78"/>
  <c r="J77"/>
  <c r="J76"/>
  <c r="K75"/>
  <c r="I75"/>
  <c r="J74"/>
  <c r="J73"/>
  <c r="K72"/>
  <c r="I72"/>
  <c r="J71"/>
  <c r="J70"/>
  <c r="J69"/>
  <c r="J68"/>
  <c r="J67"/>
  <c r="J66"/>
  <c r="K65"/>
  <c r="I65"/>
  <c r="J64"/>
  <c r="J63"/>
  <c r="J62"/>
  <c r="K61"/>
  <c r="I61"/>
  <c r="J59"/>
  <c r="J58"/>
  <c r="J57"/>
  <c r="J56"/>
  <c r="K55"/>
  <c r="I55"/>
  <c r="J54"/>
  <c r="J53"/>
  <c r="J52"/>
  <c r="J51"/>
  <c r="J50"/>
  <c r="J49"/>
  <c r="J48"/>
  <c r="J47"/>
  <c r="J46"/>
  <c r="K45"/>
  <c r="I45"/>
  <c r="J44"/>
  <c r="J43"/>
  <c r="J42"/>
  <c r="J41"/>
  <c r="K40"/>
  <c r="I40"/>
  <c r="J39"/>
  <c r="J38"/>
  <c r="K37"/>
  <c r="I37"/>
  <c r="J36"/>
  <c r="J37" s="1"/>
  <c r="K35"/>
  <c r="I35"/>
  <c r="J34"/>
  <c r="J33"/>
  <c r="J32"/>
  <c r="J31"/>
  <c r="J30"/>
  <c r="J29"/>
  <c r="J28"/>
  <c r="J27"/>
  <c r="J26"/>
  <c r="K25"/>
  <c r="I25"/>
  <c r="J24"/>
  <c r="J23"/>
  <c r="J22"/>
  <c r="J21"/>
  <c r="J20"/>
  <c r="J19"/>
  <c r="J18"/>
  <c r="K17"/>
  <c r="I17"/>
  <c r="J16"/>
  <c r="J15"/>
  <c r="K14"/>
  <c r="I14"/>
  <c r="J13"/>
  <c r="J14" s="1"/>
  <c r="K12"/>
  <c r="I12"/>
  <c r="J11"/>
  <c r="J10"/>
  <c r="K9"/>
  <c r="I9"/>
  <c r="J8"/>
  <c r="J7"/>
  <c r="J6"/>
  <c r="J5"/>
  <c r="J4"/>
  <c r="J3"/>
  <c r="J40" l="1"/>
  <c r="J75"/>
  <c r="J61"/>
  <c r="J9"/>
  <c r="J138"/>
  <c r="J158"/>
  <c r="J154"/>
  <c r="J72"/>
  <c r="J55"/>
  <c r="J25"/>
  <c r="J45"/>
  <c r="J65"/>
  <c r="J17"/>
  <c r="J35"/>
  <c r="J79"/>
  <c r="J119"/>
  <c r="J130"/>
  <c r="J164"/>
  <c r="J94"/>
  <c r="J127"/>
  <c r="J142"/>
  <c r="J100"/>
  <c r="J116"/>
  <c r="J132"/>
  <c r="J12"/>
</calcChain>
</file>

<file path=xl/sharedStrings.xml><?xml version="1.0" encoding="utf-8"?>
<sst xmlns="http://schemas.openxmlformats.org/spreadsheetml/2006/main" count="569" uniqueCount="318">
  <si>
    <t>序号</t>
    <phoneticPr fontId="3" type="noConversion"/>
  </si>
  <si>
    <r>
      <t>单</t>
    </r>
    <r>
      <rPr>
        <sz val="14"/>
        <rFont val="Times New Roman"/>
        <family val="1"/>
      </rPr>
      <t xml:space="preserve">  </t>
    </r>
    <r>
      <rPr>
        <sz val="14"/>
        <rFont val="宋体"/>
        <family val="3"/>
        <charset val="134"/>
      </rPr>
      <t>位</t>
    </r>
  </si>
  <si>
    <t>家长姓名</t>
  </si>
  <si>
    <t>子女姓名</t>
  </si>
  <si>
    <t>性别</t>
  </si>
  <si>
    <t>领证日期</t>
  </si>
  <si>
    <t>截止期</t>
  </si>
  <si>
    <t xml:space="preserve"> 金额</t>
  </si>
  <si>
    <t>金额</t>
    <phoneticPr fontId="3" type="noConversion"/>
  </si>
  <si>
    <t>计数</t>
  </si>
  <si>
    <t>资环</t>
  </si>
  <si>
    <t>女</t>
  </si>
  <si>
    <t>赵东亮</t>
  </si>
  <si>
    <t>赵恺欣</t>
  </si>
  <si>
    <t>男</t>
  </si>
  <si>
    <t>吴玉先</t>
  </si>
  <si>
    <t>吴月辰</t>
  </si>
  <si>
    <t>易浪波</t>
  </si>
  <si>
    <t>魏淇米</t>
  </si>
  <si>
    <t>熊利芝</t>
  </si>
  <si>
    <t>何若云</t>
  </si>
  <si>
    <t>刘春琼</t>
  </si>
  <si>
    <t>史振轩</t>
  </si>
  <si>
    <t>何兴兵</t>
  </si>
  <si>
    <t>何佳霖</t>
  </si>
  <si>
    <t>合计</t>
  </si>
  <si>
    <t>资产处</t>
  </si>
  <si>
    <t>邓皓阳</t>
    <phoneticPr fontId="3" type="noConversion"/>
  </si>
  <si>
    <t>男</t>
    <phoneticPr fontId="3" type="noConversion"/>
  </si>
  <si>
    <t>陈雪妍</t>
  </si>
  <si>
    <r>
      <t>哲</t>
    </r>
    <r>
      <rPr>
        <sz val="14"/>
        <rFont val="Times New Roman"/>
        <family val="1"/>
      </rPr>
      <t xml:space="preserve">  </t>
    </r>
    <r>
      <rPr>
        <sz val="14"/>
        <rFont val="宋体"/>
        <family val="3"/>
        <charset val="134"/>
      </rPr>
      <t>学</t>
    </r>
  </si>
  <si>
    <t>侯有德</t>
  </si>
  <si>
    <t>侯安吉</t>
  </si>
  <si>
    <t>预科部</t>
  </si>
  <si>
    <t>谭一崧</t>
  </si>
  <si>
    <t>黄华英</t>
  </si>
  <si>
    <t>张博雯</t>
  </si>
  <si>
    <t>音舞</t>
  </si>
  <si>
    <t>温志波</t>
  </si>
  <si>
    <t>温柏轩</t>
  </si>
  <si>
    <t>张子墨</t>
  </si>
  <si>
    <t>彭浩洋</t>
  </si>
  <si>
    <t>张茜西</t>
  </si>
  <si>
    <t>彭子煌</t>
  </si>
  <si>
    <t>张梓娆</t>
  </si>
  <si>
    <t>陈雅婕</t>
  </si>
  <si>
    <t>卓妮妮</t>
  </si>
  <si>
    <t>龚炫泽</t>
  </si>
  <si>
    <t>医学院</t>
  </si>
  <si>
    <t>贾  薇</t>
  </si>
  <si>
    <t>陈恩至</t>
  </si>
  <si>
    <r>
      <t>邓</t>
    </r>
    <r>
      <rPr>
        <sz val="14"/>
        <rFont val="Times New Roman"/>
        <family val="1"/>
      </rPr>
      <t xml:space="preserve">  </t>
    </r>
    <r>
      <rPr>
        <sz val="14"/>
        <rFont val="宋体"/>
        <family val="3"/>
        <charset val="134"/>
      </rPr>
      <t>涵</t>
    </r>
  </si>
  <si>
    <t>左安娜</t>
  </si>
  <si>
    <t>瞿南桐</t>
  </si>
  <si>
    <t>李中正</t>
  </si>
  <si>
    <t>李师湘</t>
  </si>
  <si>
    <t>李继红</t>
    <phoneticPr fontId="3" type="noConversion"/>
  </si>
  <si>
    <t>李浔阳</t>
  </si>
  <si>
    <t>袁带秀</t>
  </si>
  <si>
    <t>袁雨昊</t>
  </si>
  <si>
    <t>王小莉</t>
  </si>
  <si>
    <t>陈浩铭</t>
  </si>
  <si>
    <t>李莉华</t>
  </si>
  <si>
    <t>田梓辰</t>
  </si>
  <si>
    <t>研究生</t>
  </si>
  <si>
    <t>罗南书</t>
  </si>
  <si>
    <t>杨雅雯</t>
  </si>
  <si>
    <t>学报</t>
  </si>
  <si>
    <t>向阳洁</t>
  </si>
  <si>
    <t>龙子睿</t>
  </si>
  <si>
    <t>粟世来</t>
  </si>
  <si>
    <t>粟毓梅</t>
  </si>
  <si>
    <t>合计</t>
    <phoneticPr fontId="3" type="noConversion"/>
  </si>
  <si>
    <t>宣传部</t>
  </si>
  <si>
    <t>彭克锋</t>
  </si>
  <si>
    <t>彭敬一</t>
  </si>
  <si>
    <t>李洪雄</t>
  </si>
  <si>
    <t>李珣洵</t>
    <phoneticPr fontId="3" type="noConversion"/>
  </si>
  <si>
    <t>孙明英</t>
  </si>
  <si>
    <t>彭雪岚</t>
  </si>
  <si>
    <t>黄睿雅</t>
  </si>
  <si>
    <t xml:space="preserve">  女</t>
  </si>
  <si>
    <t>王从银</t>
  </si>
  <si>
    <t>王开炎</t>
  </si>
  <si>
    <t>蒋效会</t>
  </si>
  <si>
    <t>蒋雨澄</t>
  </si>
  <si>
    <t>彭思锦</t>
  </si>
  <si>
    <t>李书哲</t>
  </si>
  <si>
    <t>张美华</t>
  </si>
  <si>
    <t>柳雨泽</t>
  </si>
  <si>
    <t>张书真</t>
  </si>
  <si>
    <t>宋紫卿</t>
  </si>
  <si>
    <t>曾庆立</t>
  </si>
  <si>
    <t>曾繁宇</t>
  </si>
  <si>
    <t>高静波</t>
    <phoneticPr fontId="3" type="noConversion"/>
  </si>
  <si>
    <t>陈宥铭</t>
    <phoneticPr fontId="3" type="noConversion"/>
  </si>
  <si>
    <t>向晓燕</t>
  </si>
  <si>
    <t>崔馨尹</t>
  </si>
  <si>
    <t>校办</t>
    <phoneticPr fontId="3" type="noConversion"/>
  </si>
  <si>
    <t>彭永胜</t>
  </si>
  <si>
    <t>彭聘玲</t>
  </si>
  <si>
    <t>校办</t>
  </si>
  <si>
    <t>柴绪亮</t>
  </si>
  <si>
    <t>柴盛添</t>
  </si>
  <si>
    <t>曾一凡</t>
  </si>
  <si>
    <t>曾嬿心</t>
    <phoneticPr fontId="3" type="noConversion"/>
  </si>
  <si>
    <t>张敏波</t>
  </si>
  <si>
    <t>张凯雄</t>
  </si>
  <si>
    <t>刘景春</t>
  </si>
  <si>
    <t>刘思睿</t>
  </si>
  <si>
    <t>钟宏华</t>
    <phoneticPr fontId="3" type="noConversion"/>
  </si>
  <si>
    <t>钟秉霖</t>
    <phoneticPr fontId="3" type="noConversion"/>
  </si>
  <si>
    <t>刘志勇</t>
    <phoneticPr fontId="3" type="noConversion"/>
  </si>
  <si>
    <t>刘一诺</t>
    <phoneticPr fontId="3" type="noConversion"/>
  </si>
  <si>
    <t>女</t>
    <phoneticPr fontId="3" type="noConversion"/>
  </si>
  <si>
    <t>文学院</t>
  </si>
  <si>
    <t>刘泽友</t>
  </si>
  <si>
    <t>刘清扬</t>
  </si>
  <si>
    <r>
      <t>向</t>
    </r>
    <r>
      <rPr>
        <sz val="14"/>
        <rFont val="Times New Roman"/>
        <family val="1"/>
      </rPr>
      <t xml:space="preserve">  </t>
    </r>
    <r>
      <rPr>
        <sz val="14"/>
        <rFont val="宋体"/>
        <family val="3"/>
        <charset val="134"/>
      </rPr>
      <t>爽</t>
    </r>
  </si>
  <si>
    <t>李秋成</t>
  </si>
  <si>
    <t>吴定远</t>
  </si>
  <si>
    <t>田夏天</t>
  </si>
  <si>
    <t>张轩睿</t>
  </si>
  <si>
    <t>网络</t>
  </si>
  <si>
    <t>黄小玉</t>
  </si>
  <si>
    <t>杨皓宇</t>
  </si>
  <si>
    <t>杨雨桐</t>
  </si>
  <si>
    <t>学工部、团委</t>
  </si>
  <si>
    <t>谭云绮</t>
  </si>
  <si>
    <t>张宝娣</t>
  </si>
  <si>
    <t>周子博</t>
  </si>
  <si>
    <t>刘家雯雯</t>
    <phoneticPr fontId="3" type="noConversion"/>
  </si>
  <si>
    <t>图书馆</t>
  </si>
  <si>
    <t>肖志轩</t>
    <phoneticPr fontId="3" type="noConversion"/>
  </si>
  <si>
    <r>
      <t>体</t>
    </r>
    <r>
      <rPr>
        <sz val="14"/>
        <rFont val="Times New Roman"/>
        <family val="1"/>
      </rPr>
      <t xml:space="preserve">  </t>
    </r>
    <r>
      <rPr>
        <sz val="14"/>
        <rFont val="宋体"/>
        <family val="3"/>
        <charset val="134"/>
      </rPr>
      <t>育</t>
    </r>
  </si>
  <si>
    <t>马思容</t>
  </si>
  <si>
    <t>肖红清</t>
  </si>
  <si>
    <r>
      <t>肖</t>
    </r>
    <r>
      <rPr>
        <sz val="14"/>
        <rFont val="Times New Roman"/>
        <family val="1"/>
      </rPr>
      <t xml:space="preserve">  </t>
    </r>
    <r>
      <rPr>
        <sz val="14"/>
        <rFont val="宋体"/>
        <family val="3"/>
        <charset val="134"/>
      </rPr>
      <t>爽</t>
    </r>
  </si>
  <si>
    <t>唐君玲</t>
  </si>
  <si>
    <t>李玫莹</t>
  </si>
  <si>
    <t>陆盛华</t>
  </si>
  <si>
    <t>陆柏安</t>
  </si>
  <si>
    <t>张福兰</t>
  </si>
  <si>
    <t>周佳嫒</t>
  </si>
  <si>
    <t>朱晓红</t>
  </si>
  <si>
    <t>王宇清</t>
  </si>
  <si>
    <t>王海波</t>
  </si>
  <si>
    <t>王陈添翼</t>
  </si>
  <si>
    <t>田茂林</t>
  </si>
  <si>
    <t>田航瑞</t>
  </si>
  <si>
    <t>吴毓航</t>
  </si>
  <si>
    <t>万姝妃</t>
  </si>
  <si>
    <t>张小林</t>
  </si>
  <si>
    <t>张子岳</t>
  </si>
  <si>
    <t>谌晓安</t>
    <phoneticPr fontId="3" type="noConversion"/>
  </si>
  <si>
    <t>陈懿</t>
    <phoneticPr fontId="3" type="noConversion"/>
  </si>
  <si>
    <t>数统</t>
  </si>
  <si>
    <t>张博铨</t>
    <phoneticPr fontId="3" type="noConversion"/>
  </si>
  <si>
    <t>王仙云</t>
  </si>
  <si>
    <r>
      <t>方</t>
    </r>
    <r>
      <rPr>
        <sz val="14"/>
        <rFont val="Times New Roman"/>
        <family val="1"/>
      </rPr>
      <t xml:space="preserve">  </t>
    </r>
    <r>
      <rPr>
        <sz val="14"/>
        <rFont val="宋体"/>
        <family val="3"/>
        <charset val="134"/>
      </rPr>
      <t>程</t>
    </r>
  </si>
  <si>
    <t>周子琳</t>
  </si>
  <si>
    <t>汤晓松</t>
  </si>
  <si>
    <r>
      <t>汤</t>
    </r>
    <r>
      <rPr>
        <sz val="14"/>
        <rFont val="Times New Roman"/>
        <family val="1"/>
      </rPr>
      <t xml:space="preserve">  </t>
    </r>
    <r>
      <rPr>
        <sz val="14"/>
        <rFont val="宋体"/>
        <family val="3"/>
        <charset val="134"/>
      </rPr>
      <t>毅</t>
    </r>
  </si>
  <si>
    <t>欧祖军</t>
  </si>
  <si>
    <t>欧李蒙</t>
  </si>
  <si>
    <t>杨若瑜</t>
  </si>
  <si>
    <r>
      <t>审</t>
    </r>
    <r>
      <rPr>
        <sz val="14"/>
        <rFont val="Times New Roman"/>
        <family val="1"/>
      </rPr>
      <t xml:space="preserve">  </t>
    </r>
    <r>
      <rPr>
        <sz val="14"/>
        <rFont val="宋体"/>
        <family val="3"/>
        <charset val="134"/>
      </rPr>
      <t>计</t>
    </r>
  </si>
  <si>
    <t>胡珈瑜</t>
  </si>
  <si>
    <t>商学院</t>
  </si>
  <si>
    <t>彭予鎏</t>
  </si>
  <si>
    <t>李付坤</t>
  </si>
  <si>
    <t>李骐昀</t>
  </si>
  <si>
    <t>欧阳胜</t>
  </si>
  <si>
    <t>欧阳妤鑫</t>
  </si>
  <si>
    <t>龙湘洋</t>
  </si>
  <si>
    <t>邹鹤扬</t>
  </si>
  <si>
    <t>吴雄周</t>
  </si>
  <si>
    <t>吴扬吾</t>
  </si>
  <si>
    <t>周信君</t>
  </si>
  <si>
    <r>
      <t>周</t>
    </r>
    <r>
      <rPr>
        <sz val="14"/>
        <rFont val="Times New Roman"/>
        <family val="1"/>
      </rPr>
      <t xml:space="preserve">  </t>
    </r>
    <r>
      <rPr>
        <sz val="14"/>
        <rFont val="宋体"/>
        <family val="3"/>
        <charset val="134"/>
      </rPr>
      <t>博</t>
    </r>
    <phoneticPr fontId="3" type="noConversion"/>
  </si>
  <si>
    <t>龙海军</t>
  </si>
  <si>
    <t>龙一粟</t>
  </si>
  <si>
    <t>胡云钦</t>
  </si>
  <si>
    <t>陈思远</t>
  </si>
  <si>
    <t>黄利文</t>
    <phoneticPr fontId="3" type="noConversion"/>
  </si>
  <si>
    <t>黄一然</t>
    <phoneticPr fontId="3" type="noConversion"/>
  </si>
  <si>
    <t>朱海英</t>
    <phoneticPr fontId="3" type="noConversion"/>
  </si>
  <si>
    <t>张泺锐</t>
    <phoneticPr fontId="3" type="noConversion"/>
  </si>
  <si>
    <t>人事处</t>
  </si>
  <si>
    <t>何永华</t>
  </si>
  <si>
    <t>彭一诺</t>
  </si>
  <si>
    <t>黄云凯</t>
  </si>
  <si>
    <t>黄子珉</t>
  </si>
  <si>
    <t>苏晨好</t>
  </si>
  <si>
    <t>马列</t>
  </si>
  <si>
    <r>
      <t>孙</t>
    </r>
    <r>
      <rPr>
        <sz val="14"/>
        <rFont val="Times New Roman"/>
        <family val="1"/>
      </rPr>
      <t xml:space="preserve">  </t>
    </r>
    <r>
      <rPr>
        <sz val="14"/>
        <rFont val="宋体"/>
        <family val="3"/>
        <charset val="134"/>
      </rPr>
      <t>岚</t>
    </r>
  </si>
  <si>
    <t>李希禹</t>
  </si>
  <si>
    <t>廖金香</t>
  </si>
  <si>
    <t>彭滢朵</t>
  </si>
  <si>
    <t>肖海鸥</t>
  </si>
  <si>
    <r>
      <t>彭</t>
    </r>
    <r>
      <rPr>
        <sz val="14"/>
        <rFont val="Times New Roman"/>
        <family val="1"/>
      </rPr>
      <t xml:space="preserve">  </t>
    </r>
    <r>
      <rPr>
        <sz val="14"/>
        <rFont val="宋体"/>
        <family val="3"/>
        <charset val="134"/>
      </rPr>
      <t>希</t>
    </r>
  </si>
  <si>
    <t>刘爱之</t>
  </si>
  <si>
    <t>刘敏慎</t>
  </si>
  <si>
    <t>王飞霞</t>
  </si>
  <si>
    <t>向理一</t>
  </si>
  <si>
    <t>肖时秋</t>
  </si>
  <si>
    <t>肖新芮</t>
  </si>
  <si>
    <t>沈旭明</t>
  </si>
  <si>
    <t>沈子腾</t>
  </si>
  <si>
    <t>刘仁贵</t>
  </si>
  <si>
    <t>刘思涵</t>
  </si>
  <si>
    <t>张宇骋</t>
  </si>
  <si>
    <t>蔡可欣</t>
  </si>
  <si>
    <r>
      <t>王</t>
    </r>
    <r>
      <rPr>
        <sz val="14"/>
        <rFont val="Times New Roman"/>
        <family val="1"/>
      </rPr>
      <t xml:space="preserve">  </t>
    </r>
    <r>
      <rPr>
        <sz val="14"/>
        <rFont val="宋体"/>
        <family val="3"/>
        <charset val="134"/>
      </rPr>
      <t>映</t>
    </r>
  </si>
  <si>
    <t>彭禹灵</t>
  </si>
  <si>
    <t>化工</t>
  </si>
  <si>
    <t>李加兴</t>
  </si>
  <si>
    <t>李雨潇</t>
  </si>
  <si>
    <t>李佑稷</t>
  </si>
  <si>
    <t>李瞿铭</t>
  </si>
  <si>
    <t>冯秋菊</t>
  </si>
  <si>
    <t>杨智博</t>
  </si>
  <si>
    <t>后勤</t>
  </si>
  <si>
    <t>谷金穗</t>
  </si>
  <si>
    <t>王彩华</t>
  </si>
  <si>
    <t>王思凡</t>
  </si>
  <si>
    <t>田丽洋</t>
  </si>
  <si>
    <t>国交学院</t>
  </si>
  <si>
    <t>李永平</t>
  </si>
  <si>
    <t>李予琦</t>
  </si>
  <si>
    <t>黄艳丽</t>
  </si>
  <si>
    <t>舒奥宸</t>
  </si>
  <si>
    <t>蒋欣悦</t>
  </si>
  <si>
    <t>安东阳</t>
  </si>
  <si>
    <t>安吉平</t>
  </si>
  <si>
    <t>盛  凡</t>
  </si>
  <si>
    <t>李盛霄</t>
  </si>
  <si>
    <t>宋  洁</t>
  </si>
  <si>
    <t>彭宇颂</t>
  </si>
  <si>
    <t>付韦华琳</t>
  </si>
  <si>
    <t>杨明远</t>
    <phoneticPr fontId="3" type="noConversion"/>
  </si>
  <si>
    <t>肖羽桐</t>
    <phoneticPr fontId="3" type="noConversion"/>
  </si>
  <si>
    <t>易静瑄</t>
    <phoneticPr fontId="3" type="noConversion"/>
  </si>
  <si>
    <t>谭笑然</t>
  </si>
  <si>
    <t>刘定缘</t>
    <phoneticPr fontId="3" type="noConversion"/>
  </si>
  <si>
    <t>男</t>
    <phoneticPr fontId="3" type="noConversion"/>
  </si>
  <si>
    <t>法管院</t>
  </si>
  <si>
    <t>隆  奕</t>
  </si>
  <si>
    <t>王修为</t>
  </si>
  <si>
    <t>段武城</t>
  </si>
  <si>
    <t>段涵</t>
    <phoneticPr fontId="3" type="noConversion"/>
  </si>
  <si>
    <t>杨  佶</t>
  </si>
  <si>
    <t>宋旭航</t>
  </si>
  <si>
    <t>石云峰</t>
  </si>
  <si>
    <t>财务处</t>
  </si>
  <si>
    <t>崔家友</t>
  </si>
  <si>
    <t>廖崔明煊</t>
  </si>
  <si>
    <t>包华明</t>
  </si>
  <si>
    <t>包可心</t>
  </si>
  <si>
    <t>尚川鹏</t>
    <phoneticPr fontId="3" type="noConversion"/>
  </si>
  <si>
    <t>尚星宇</t>
    <phoneticPr fontId="3" type="noConversion"/>
  </si>
  <si>
    <t>刘妍艺</t>
    <phoneticPr fontId="3" type="noConversion"/>
  </si>
  <si>
    <t>女</t>
    <phoneticPr fontId="3" type="noConversion"/>
  </si>
  <si>
    <t>邓  华</t>
    <phoneticPr fontId="3" type="noConversion"/>
  </si>
  <si>
    <r>
      <t>鄢</t>
    </r>
    <r>
      <rPr>
        <sz val="14"/>
        <rFont val="Times New Roman"/>
        <family val="1"/>
      </rPr>
      <t xml:space="preserve">   </t>
    </r>
    <r>
      <rPr>
        <sz val="14"/>
        <rFont val="宋体"/>
        <family val="3"/>
        <charset val="134"/>
      </rPr>
      <t>娜</t>
    </r>
    <phoneticPr fontId="3" type="noConversion"/>
  </si>
  <si>
    <r>
      <t>覃</t>
    </r>
    <r>
      <rPr>
        <sz val="14"/>
        <rFont val="Times New Roman"/>
        <family val="1"/>
      </rPr>
      <t xml:space="preserve">   </t>
    </r>
    <r>
      <rPr>
        <sz val="14"/>
        <rFont val="宋体"/>
        <family val="3"/>
        <charset val="134"/>
      </rPr>
      <t>芳</t>
    </r>
    <phoneticPr fontId="1" type="noConversion"/>
  </si>
  <si>
    <r>
      <t>吴</t>
    </r>
    <r>
      <rPr>
        <sz val="14"/>
        <rFont val="Times New Roman"/>
        <family val="1"/>
      </rPr>
      <t xml:space="preserve">   </t>
    </r>
    <r>
      <rPr>
        <sz val="14"/>
        <rFont val="宋体"/>
        <family val="3"/>
        <charset val="134"/>
      </rPr>
      <t>越</t>
    </r>
    <phoneticPr fontId="1" type="noConversion"/>
  </si>
  <si>
    <r>
      <t>李</t>
    </r>
    <r>
      <rPr>
        <sz val="14"/>
        <rFont val="Times New Roman"/>
        <family val="1"/>
      </rPr>
      <t xml:space="preserve">   </t>
    </r>
    <r>
      <rPr>
        <sz val="14"/>
        <rFont val="宋体"/>
        <family val="3"/>
        <charset val="134"/>
      </rPr>
      <t>菁</t>
    </r>
    <phoneticPr fontId="1" type="noConversion"/>
  </si>
  <si>
    <t>肖  笛</t>
    <phoneticPr fontId="1" type="noConversion"/>
  </si>
  <si>
    <t>陈  东</t>
    <phoneticPr fontId="1" type="noConversion"/>
  </si>
  <si>
    <r>
      <t>邓</t>
    </r>
    <r>
      <rPr>
        <sz val="14"/>
        <rFont val="Times New Roman"/>
        <family val="1"/>
      </rPr>
      <t xml:space="preserve">   </t>
    </r>
    <r>
      <rPr>
        <sz val="14"/>
        <rFont val="宋体"/>
        <family val="3"/>
        <charset val="134"/>
      </rPr>
      <t>瑜</t>
    </r>
    <phoneticPr fontId="1" type="noConversion"/>
  </si>
  <si>
    <r>
      <t>郭</t>
    </r>
    <r>
      <rPr>
        <sz val="14"/>
        <rFont val="Times New Roman"/>
        <family val="1"/>
      </rPr>
      <t xml:space="preserve">   </t>
    </r>
    <r>
      <rPr>
        <sz val="14"/>
        <rFont val="宋体"/>
        <family val="3"/>
        <charset val="134"/>
      </rPr>
      <t>靖</t>
    </r>
    <phoneticPr fontId="1" type="noConversion"/>
  </si>
  <si>
    <r>
      <t>楚</t>
    </r>
    <r>
      <rPr>
        <sz val="14"/>
        <rFont val="Times New Roman"/>
        <family val="1"/>
      </rPr>
      <t xml:space="preserve">   </t>
    </r>
    <r>
      <rPr>
        <sz val="14"/>
        <rFont val="宋体"/>
        <family val="3"/>
        <charset val="134"/>
      </rPr>
      <t>婷</t>
    </r>
    <phoneticPr fontId="1" type="noConversion"/>
  </si>
  <si>
    <r>
      <t>翁</t>
    </r>
    <r>
      <rPr>
        <sz val="14"/>
        <rFont val="Times New Roman"/>
        <family val="1"/>
      </rPr>
      <t xml:space="preserve">    </t>
    </r>
    <r>
      <rPr>
        <sz val="14"/>
        <rFont val="宋体"/>
        <family val="3"/>
        <charset val="134"/>
      </rPr>
      <t>凯</t>
    </r>
    <phoneticPr fontId="1" type="noConversion"/>
  </si>
  <si>
    <r>
      <t>彭</t>
    </r>
    <r>
      <rPr>
        <sz val="14"/>
        <rFont val="Times New Roman"/>
        <family val="1"/>
      </rPr>
      <t xml:space="preserve">    </t>
    </r>
    <r>
      <rPr>
        <sz val="14"/>
        <rFont val="宋体"/>
        <family val="3"/>
        <charset val="134"/>
      </rPr>
      <t>胜</t>
    </r>
    <phoneticPr fontId="1" type="noConversion"/>
  </si>
  <si>
    <t>徐  倩</t>
    <phoneticPr fontId="1" type="noConversion"/>
  </si>
  <si>
    <t>信工院</t>
    <phoneticPr fontId="1" type="noConversion"/>
  </si>
  <si>
    <r>
      <t>苏</t>
    </r>
    <r>
      <rPr>
        <sz val="14"/>
        <rFont val="Times New Roman"/>
        <family val="1"/>
      </rPr>
      <t xml:space="preserve">   </t>
    </r>
    <r>
      <rPr>
        <sz val="14"/>
        <rFont val="宋体"/>
        <family val="3"/>
        <charset val="134"/>
      </rPr>
      <t>飞</t>
    </r>
    <phoneticPr fontId="1" type="noConversion"/>
  </si>
  <si>
    <t>物电院</t>
    <phoneticPr fontId="1" type="noConversion"/>
  </si>
  <si>
    <r>
      <t>向</t>
    </r>
    <r>
      <rPr>
        <sz val="14"/>
        <rFont val="Times New Roman"/>
        <family val="1"/>
      </rPr>
      <t xml:space="preserve">    </t>
    </r>
    <r>
      <rPr>
        <sz val="14"/>
        <rFont val="宋体"/>
        <family val="3"/>
        <charset val="134"/>
      </rPr>
      <t>军</t>
    </r>
    <phoneticPr fontId="1" type="noConversion"/>
  </si>
  <si>
    <r>
      <t>王</t>
    </r>
    <r>
      <rPr>
        <sz val="14"/>
        <rFont val="Times New Roman"/>
        <family val="1"/>
      </rPr>
      <t xml:space="preserve">    </t>
    </r>
    <r>
      <rPr>
        <sz val="14"/>
        <rFont val="宋体"/>
        <family val="3"/>
        <charset val="134"/>
      </rPr>
      <t>敏</t>
    </r>
    <phoneticPr fontId="1" type="noConversion"/>
  </si>
  <si>
    <r>
      <t>罗</t>
    </r>
    <r>
      <rPr>
        <sz val="14"/>
        <rFont val="Times New Roman"/>
        <family val="1"/>
      </rPr>
      <t xml:space="preserve">    </t>
    </r>
    <r>
      <rPr>
        <sz val="14"/>
        <rFont val="宋体"/>
        <family val="3"/>
        <charset val="134"/>
      </rPr>
      <t>琼</t>
    </r>
    <phoneticPr fontId="1" type="noConversion"/>
  </si>
  <si>
    <t>杨  慧</t>
    <phoneticPr fontId="1" type="noConversion"/>
  </si>
  <si>
    <t>张  翼</t>
    <phoneticPr fontId="1" type="noConversion"/>
  </si>
  <si>
    <r>
      <t>杨</t>
    </r>
    <r>
      <rPr>
        <sz val="14"/>
        <rFont val="Times New Roman"/>
        <family val="1"/>
      </rPr>
      <t xml:space="preserve">   </t>
    </r>
    <r>
      <rPr>
        <sz val="14"/>
        <rFont val="宋体"/>
        <family val="3"/>
        <charset val="134"/>
      </rPr>
      <t>霖</t>
    </r>
    <phoneticPr fontId="1" type="noConversion"/>
  </si>
  <si>
    <r>
      <t>陈</t>
    </r>
    <r>
      <rPr>
        <sz val="14"/>
        <rFont val="Times New Roman"/>
        <family val="1"/>
      </rPr>
      <t xml:space="preserve">   </t>
    </r>
    <r>
      <rPr>
        <sz val="14"/>
        <rFont val="宋体"/>
        <family val="3"/>
        <charset val="134"/>
      </rPr>
      <t>蓉</t>
    </r>
    <phoneticPr fontId="1" type="noConversion"/>
  </si>
  <si>
    <t>刘  智</t>
    <phoneticPr fontId="3" type="noConversion"/>
  </si>
  <si>
    <t>刘  佩</t>
    <phoneticPr fontId="3" type="noConversion"/>
  </si>
  <si>
    <r>
      <t>吴</t>
    </r>
    <r>
      <rPr>
        <sz val="14"/>
        <rFont val="Times New Roman"/>
        <family val="1"/>
      </rPr>
      <t xml:space="preserve">   </t>
    </r>
    <r>
      <rPr>
        <sz val="14"/>
        <rFont val="宋体"/>
        <family val="3"/>
        <charset val="134"/>
      </rPr>
      <t>力</t>
    </r>
    <phoneticPr fontId="1" type="noConversion"/>
  </si>
  <si>
    <r>
      <t>万</t>
    </r>
    <r>
      <rPr>
        <sz val="14"/>
        <rFont val="Times New Roman"/>
        <family val="1"/>
      </rPr>
      <t xml:space="preserve">   </t>
    </r>
    <r>
      <rPr>
        <sz val="14"/>
        <rFont val="宋体"/>
        <family val="3"/>
        <charset val="134"/>
      </rPr>
      <t>义</t>
    </r>
    <phoneticPr fontId="1" type="noConversion"/>
  </si>
  <si>
    <r>
      <t>张</t>
    </r>
    <r>
      <rPr>
        <sz val="14"/>
        <rFont val="Times New Roman"/>
        <family val="1"/>
      </rPr>
      <t xml:space="preserve">   </t>
    </r>
    <r>
      <rPr>
        <sz val="14"/>
        <rFont val="宋体"/>
        <family val="3"/>
        <charset val="134"/>
      </rPr>
      <t>勇</t>
    </r>
    <phoneticPr fontId="1" type="noConversion"/>
  </si>
  <si>
    <t>黄  羿</t>
    <phoneticPr fontId="1" type="noConversion"/>
  </si>
  <si>
    <r>
      <t>杨</t>
    </r>
    <r>
      <rPr>
        <sz val="14"/>
        <rFont val="Times New Roman"/>
        <family val="1"/>
      </rPr>
      <t xml:space="preserve">   </t>
    </r>
    <r>
      <rPr>
        <sz val="14"/>
        <rFont val="宋体"/>
        <family val="3"/>
        <charset val="134"/>
      </rPr>
      <t>波</t>
    </r>
    <phoneticPr fontId="1" type="noConversion"/>
  </si>
  <si>
    <r>
      <t>石</t>
    </r>
    <r>
      <rPr>
        <sz val="14"/>
        <rFont val="Times New Roman"/>
        <family val="1"/>
      </rPr>
      <t xml:space="preserve">   </t>
    </r>
    <r>
      <rPr>
        <sz val="14"/>
        <rFont val="宋体"/>
        <family val="3"/>
        <charset val="134"/>
      </rPr>
      <t>芳</t>
    </r>
    <phoneticPr fontId="1" type="noConversion"/>
  </si>
  <si>
    <r>
      <t>刘</t>
    </r>
    <r>
      <rPr>
        <sz val="14"/>
        <rFont val="Times New Roman"/>
        <family val="1"/>
      </rPr>
      <t xml:space="preserve">   </t>
    </r>
    <r>
      <rPr>
        <sz val="14"/>
        <rFont val="宋体"/>
        <family val="3"/>
        <charset val="134"/>
      </rPr>
      <t>芳</t>
    </r>
    <phoneticPr fontId="1" type="noConversion"/>
  </si>
  <si>
    <t>胡  晓</t>
    <phoneticPr fontId="1" type="noConversion"/>
  </si>
  <si>
    <t>张  霞</t>
    <phoneticPr fontId="1" type="noConversion"/>
  </si>
  <si>
    <t>发规处</t>
    <phoneticPr fontId="3" type="noConversion"/>
  </si>
  <si>
    <t>化工</t>
    <phoneticPr fontId="1" type="noConversion"/>
  </si>
  <si>
    <r>
      <t>蔡</t>
    </r>
    <r>
      <rPr>
        <sz val="14"/>
        <rFont val="Times New Roman"/>
        <family val="1"/>
      </rPr>
      <t xml:space="preserve">   </t>
    </r>
    <r>
      <rPr>
        <sz val="14"/>
        <rFont val="宋体"/>
        <family val="3"/>
        <charset val="134"/>
      </rPr>
      <t>骁</t>
    </r>
    <phoneticPr fontId="1" type="noConversion"/>
  </si>
  <si>
    <r>
      <t>张</t>
    </r>
    <r>
      <rPr>
        <sz val="14"/>
        <rFont val="Times New Roman"/>
        <family val="1"/>
      </rPr>
      <t xml:space="preserve">   </t>
    </r>
    <r>
      <rPr>
        <sz val="14"/>
        <rFont val="宋体"/>
        <family val="3"/>
        <charset val="134"/>
      </rPr>
      <t>旺</t>
    </r>
    <phoneticPr fontId="1" type="noConversion"/>
  </si>
  <si>
    <t>谷  煜</t>
    <phoneticPr fontId="1" type="noConversion"/>
  </si>
  <si>
    <t>田  滇</t>
    <phoneticPr fontId="1" type="noConversion"/>
  </si>
  <si>
    <r>
      <t>石</t>
    </r>
    <r>
      <rPr>
        <sz val="14"/>
        <rFont val="Times New Roman"/>
        <family val="1"/>
      </rPr>
      <t xml:space="preserve">   </t>
    </r>
    <r>
      <rPr>
        <sz val="14"/>
        <rFont val="宋体"/>
        <family val="3"/>
        <charset val="134"/>
      </rPr>
      <t>琳</t>
    </r>
    <phoneticPr fontId="1" type="noConversion"/>
  </si>
  <si>
    <t>罗  蔓</t>
    <phoneticPr fontId="3" type="noConversion"/>
  </si>
  <si>
    <t>李  静</t>
    <phoneticPr fontId="3" type="noConversion"/>
  </si>
  <si>
    <t>彭  洵</t>
    <phoneticPr fontId="1" type="noConversion"/>
  </si>
  <si>
    <t>张  瑞</t>
    <phoneticPr fontId="3" type="noConversion"/>
  </si>
  <si>
    <t>刘  峰</t>
    <phoneticPr fontId="3" type="noConversion"/>
  </si>
  <si>
    <t>资产经营中心</t>
    <phoneticPr fontId="3" type="noConversion"/>
  </si>
  <si>
    <t>教务</t>
    <phoneticPr fontId="1" type="noConversion"/>
  </si>
  <si>
    <t>纪委</t>
    <phoneticPr fontId="1" type="noConversion"/>
  </si>
  <si>
    <t>出生年月</t>
    <phoneticPr fontId="1" type="noConversion"/>
  </si>
  <si>
    <r>
      <t>石</t>
    </r>
    <r>
      <rPr>
        <sz val="14"/>
        <rFont val="Times New Roman"/>
        <family val="1"/>
      </rPr>
      <t xml:space="preserve">    </t>
    </r>
    <r>
      <rPr>
        <sz val="14"/>
        <rFont val="宋体"/>
        <family val="3"/>
        <charset val="134"/>
      </rPr>
      <t>红</t>
    </r>
    <phoneticPr fontId="1" type="noConversion"/>
  </si>
  <si>
    <t>实管中心</t>
    <phoneticPr fontId="1" type="noConversion"/>
  </si>
  <si>
    <t>离退休处</t>
    <phoneticPr fontId="3" type="noConversion"/>
  </si>
  <si>
    <r>
      <t>石</t>
    </r>
    <r>
      <rPr>
        <sz val="14"/>
        <color theme="1"/>
        <rFont val="Times New Roman"/>
        <family val="1"/>
      </rPr>
      <t xml:space="preserve"> </t>
    </r>
    <r>
      <rPr>
        <sz val="14"/>
        <color theme="1"/>
        <rFont val="宋体"/>
        <family val="3"/>
        <charset val="134"/>
      </rPr>
      <t>玥</t>
    </r>
  </si>
  <si>
    <t>吉首大学2018年度教职工独生子女保健费发放明细表</t>
    <phoneticPr fontId="3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</si>
</sst>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10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8"/>
      <name val="宋体"/>
      <family val="3"/>
      <charset val="134"/>
    </font>
    <font>
      <sz val="9"/>
      <name val="宋体"/>
      <family val="3"/>
      <charset val="134"/>
    </font>
    <font>
      <sz val="14"/>
      <name val="宋体"/>
      <family val="3"/>
      <charset val="134"/>
    </font>
    <font>
      <sz val="14"/>
      <name val="Times New Roman"/>
      <family val="1"/>
    </font>
    <font>
      <sz val="11"/>
      <name val="宋体"/>
      <family val="3"/>
      <charset val="134"/>
    </font>
    <font>
      <sz val="10.5"/>
      <name val="宋体"/>
      <family val="3"/>
      <charset val="134"/>
    </font>
    <font>
      <sz val="14"/>
      <color theme="1"/>
      <name val="宋体"/>
      <family val="3"/>
      <charset val="134"/>
    </font>
    <font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Fill="1" applyAlignment="1">
      <alignment horizontal="center" vertical="center" wrapText="1"/>
    </xf>
    <xf numFmtId="0" fontId="0" fillId="0" borderId="0" xfId="0" applyFill="1"/>
    <xf numFmtId="0" fontId="0" fillId="0" borderId="1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0" fillId="0" borderId="0" xfId="0" applyFont="1" applyFill="1"/>
    <xf numFmtId="0" fontId="4" fillId="0" borderId="2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center" wrapText="1"/>
    </xf>
    <xf numFmtId="176" fontId="0" fillId="0" borderId="0" xfId="0" applyNumberFormat="1" applyFill="1"/>
    <xf numFmtId="176" fontId="4" fillId="0" borderId="1" xfId="0" applyNumberFormat="1" applyFont="1" applyFill="1" applyBorder="1" applyAlignment="1">
      <alignment horizontal="center" vertical="top" wrapText="1"/>
    </xf>
    <xf numFmtId="176" fontId="5" fillId="0" borderId="1" xfId="0" applyNumberFormat="1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top" wrapText="1"/>
    </xf>
    <xf numFmtId="0" fontId="0" fillId="0" borderId="0" xfId="0" applyFill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66"/>
  <sheetViews>
    <sheetView tabSelected="1" workbookViewId="0">
      <pane ySplit="2" topLeftCell="A3" activePane="bottomLeft" state="frozen"/>
      <selection pane="bottomLeft" sqref="A1:K1"/>
    </sheetView>
  </sheetViews>
  <sheetFormatPr defaultRowHeight="13.5"/>
  <cols>
    <col min="1" max="1" width="5.125" style="1" customWidth="1"/>
    <col min="2" max="2" width="12.125" style="22" customWidth="1"/>
    <col min="3" max="3" width="11.375" style="22" customWidth="1"/>
    <col min="4" max="4" width="11.875" style="22" customWidth="1"/>
    <col min="5" max="5" width="11.125" style="22" customWidth="1"/>
    <col min="6" max="6" width="6.25" style="22" customWidth="1"/>
    <col min="7" max="7" width="11.875" style="22" customWidth="1"/>
    <col min="8" max="8" width="9.125" style="22" bestFit="1" customWidth="1"/>
    <col min="9" max="9" width="9.125" style="22" hidden="1" customWidth="1"/>
    <col min="10" max="10" width="6.875" style="22" customWidth="1"/>
    <col min="11" max="11" width="6.5" style="22" customWidth="1"/>
    <col min="12" max="256" width="9" style="2"/>
    <col min="257" max="257" width="5.125" style="2" customWidth="1"/>
    <col min="258" max="259" width="9" style="2"/>
    <col min="260" max="260" width="10.375" style="2" customWidth="1"/>
    <col min="261" max="261" width="10.25" style="2" customWidth="1"/>
    <col min="262" max="262" width="6.25" style="2" customWidth="1"/>
    <col min="263" max="263" width="10.5" style="2" bestFit="1" customWidth="1"/>
    <col min="264" max="264" width="9.125" style="2" bestFit="1" customWidth="1"/>
    <col min="265" max="265" width="0" style="2" hidden="1" customWidth="1"/>
    <col min="266" max="266" width="9.125" style="2" customWidth="1"/>
    <col min="267" max="267" width="7.25" style="2" customWidth="1"/>
    <col min="268" max="512" width="9" style="2"/>
    <col min="513" max="513" width="5.125" style="2" customWidth="1"/>
    <col min="514" max="515" width="9" style="2"/>
    <col min="516" max="516" width="10.375" style="2" customWidth="1"/>
    <col min="517" max="517" width="10.25" style="2" customWidth="1"/>
    <col min="518" max="518" width="6.25" style="2" customWidth="1"/>
    <col min="519" max="519" width="10.5" style="2" bestFit="1" customWidth="1"/>
    <col min="520" max="520" width="9.125" style="2" bestFit="1" customWidth="1"/>
    <col min="521" max="521" width="0" style="2" hidden="1" customWidth="1"/>
    <col min="522" max="522" width="9.125" style="2" customWidth="1"/>
    <col min="523" max="523" width="7.25" style="2" customWidth="1"/>
    <col min="524" max="768" width="9" style="2"/>
    <col min="769" max="769" width="5.125" style="2" customWidth="1"/>
    <col min="770" max="771" width="9" style="2"/>
    <col min="772" max="772" width="10.375" style="2" customWidth="1"/>
    <col min="773" max="773" width="10.25" style="2" customWidth="1"/>
    <col min="774" max="774" width="6.25" style="2" customWidth="1"/>
    <col min="775" max="775" width="10.5" style="2" bestFit="1" customWidth="1"/>
    <col min="776" max="776" width="9.125" style="2" bestFit="1" customWidth="1"/>
    <col min="777" max="777" width="0" style="2" hidden="1" customWidth="1"/>
    <col min="778" max="778" width="9.125" style="2" customWidth="1"/>
    <col min="779" max="779" width="7.25" style="2" customWidth="1"/>
    <col min="780" max="1024" width="9" style="2"/>
    <col min="1025" max="1025" width="5.125" style="2" customWidth="1"/>
    <col min="1026" max="1027" width="9" style="2"/>
    <col min="1028" max="1028" width="10.375" style="2" customWidth="1"/>
    <col min="1029" max="1029" width="10.25" style="2" customWidth="1"/>
    <col min="1030" max="1030" width="6.25" style="2" customWidth="1"/>
    <col min="1031" max="1031" width="10.5" style="2" bestFit="1" customWidth="1"/>
    <col min="1032" max="1032" width="9.125" style="2" bestFit="1" customWidth="1"/>
    <col min="1033" max="1033" width="0" style="2" hidden="1" customWidth="1"/>
    <col min="1034" max="1034" width="9.125" style="2" customWidth="1"/>
    <col min="1035" max="1035" width="7.25" style="2" customWidth="1"/>
    <col min="1036" max="1280" width="9" style="2"/>
    <col min="1281" max="1281" width="5.125" style="2" customWidth="1"/>
    <col min="1282" max="1283" width="9" style="2"/>
    <col min="1284" max="1284" width="10.375" style="2" customWidth="1"/>
    <col min="1285" max="1285" width="10.25" style="2" customWidth="1"/>
    <col min="1286" max="1286" width="6.25" style="2" customWidth="1"/>
    <col min="1287" max="1287" width="10.5" style="2" bestFit="1" customWidth="1"/>
    <col min="1288" max="1288" width="9.125" style="2" bestFit="1" customWidth="1"/>
    <col min="1289" max="1289" width="0" style="2" hidden="1" customWidth="1"/>
    <col min="1290" max="1290" width="9.125" style="2" customWidth="1"/>
    <col min="1291" max="1291" width="7.25" style="2" customWidth="1"/>
    <col min="1292" max="1536" width="9" style="2"/>
    <col min="1537" max="1537" width="5.125" style="2" customWidth="1"/>
    <col min="1538" max="1539" width="9" style="2"/>
    <col min="1540" max="1540" width="10.375" style="2" customWidth="1"/>
    <col min="1541" max="1541" width="10.25" style="2" customWidth="1"/>
    <col min="1542" max="1542" width="6.25" style="2" customWidth="1"/>
    <col min="1543" max="1543" width="10.5" style="2" bestFit="1" customWidth="1"/>
    <col min="1544" max="1544" width="9.125" style="2" bestFit="1" customWidth="1"/>
    <col min="1545" max="1545" width="0" style="2" hidden="1" customWidth="1"/>
    <col min="1546" max="1546" width="9.125" style="2" customWidth="1"/>
    <col min="1547" max="1547" width="7.25" style="2" customWidth="1"/>
    <col min="1548" max="1792" width="9" style="2"/>
    <col min="1793" max="1793" width="5.125" style="2" customWidth="1"/>
    <col min="1794" max="1795" width="9" style="2"/>
    <col min="1796" max="1796" width="10.375" style="2" customWidth="1"/>
    <col min="1797" max="1797" width="10.25" style="2" customWidth="1"/>
    <col min="1798" max="1798" width="6.25" style="2" customWidth="1"/>
    <col min="1799" max="1799" width="10.5" style="2" bestFit="1" customWidth="1"/>
    <col min="1800" max="1800" width="9.125" style="2" bestFit="1" customWidth="1"/>
    <col min="1801" max="1801" width="0" style="2" hidden="1" customWidth="1"/>
    <col min="1802" max="1802" width="9.125" style="2" customWidth="1"/>
    <col min="1803" max="1803" width="7.25" style="2" customWidth="1"/>
    <col min="1804" max="2048" width="9" style="2"/>
    <col min="2049" max="2049" width="5.125" style="2" customWidth="1"/>
    <col min="2050" max="2051" width="9" style="2"/>
    <col min="2052" max="2052" width="10.375" style="2" customWidth="1"/>
    <col min="2053" max="2053" width="10.25" style="2" customWidth="1"/>
    <col min="2054" max="2054" width="6.25" style="2" customWidth="1"/>
    <col min="2055" max="2055" width="10.5" style="2" bestFit="1" customWidth="1"/>
    <col min="2056" max="2056" width="9.125" style="2" bestFit="1" customWidth="1"/>
    <col min="2057" max="2057" width="0" style="2" hidden="1" customWidth="1"/>
    <col min="2058" max="2058" width="9.125" style="2" customWidth="1"/>
    <col min="2059" max="2059" width="7.25" style="2" customWidth="1"/>
    <col min="2060" max="2304" width="9" style="2"/>
    <col min="2305" max="2305" width="5.125" style="2" customWidth="1"/>
    <col min="2306" max="2307" width="9" style="2"/>
    <col min="2308" max="2308" width="10.375" style="2" customWidth="1"/>
    <col min="2309" max="2309" width="10.25" style="2" customWidth="1"/>
    <col min="2310" max="2310" width="6.25" style="2" customWidth="1"/>
    <col min="2311" max="2311" width="10.5" style="2" bestFit="1" customWidth="1"/>
    <col min="2312" max="2312" width="9.125" style="2" bestFit="1" customWidth="1"/>
    <col min="2313" max="2313" width="0" style="2" hidden="1" customWidth="1"/>
    <col min="2314" max="2314" width="9.125" style="2" customWidth="1"/>
    <col min="2315" max="2315" width="7.25" style="2" customWidth="1"/>
    <col min="2316" max="2560" width="9" style="2"/>
    <col min="2561" max="2561" width="5.125" style="2" customWidth="1"/>
    <col min="2562" max="2563" width="9" style="2"/>
    <col min="2564" max="2564" width="10.375" style="2" customWidth="1"/>
    <col min="2565" max="2565" width="10.25" style="2" customWidth="1"/>
    <col min="2566" max="2566" width="6.25" style="2" customWidth="1"/>
    <col min="2567" max="2567" width="10.5" style="2" bestFit="1" customWidth="1"/>
    <col min="2568" max="2568" width="9.125" style="2" bestFit="1" customWidth="1"/>
    <col min="2569" max="2569" width="0" style="2" hidden="1" customWidth="1"/>
    <col min="2570" max="2570" width="9.125" style="2" customWidth="1"/>
    <col min="2571" max="2571" width="7.25" style="2" customWidth="1"/>
    <col min="2572" max="2816" width="9" style="2"/>
    <col min="2817" max="2817" width="5.125" style="2" customWidth="1"/>
    <col min="2818" max="2819" width="9" style="2"/>
    <col min="2820" max="2820" width="10.375" style="2" customWidth="1"/>
    <col min="2821" max="2821" width="10.25" style="2" customWidth="1"/>
    <col min="2822" max="2822" width="6.25" style="2" customWidth="1"/>
    <col min="2823" max="2823" width="10.5" style="2" bestFit="1" customWidth="1"/>
    <col min="2824" max="2824" width="9.125" style="2" bestFit="1" customWidth="1"/>
    <col min="2825" max="2825" width="0" style="2" hidden="1" customWidth="1"/>
    <col min="2826" max="2826" width="9.125" style="2" customWidth="1"/>
    <col min="2827" max="2827" width="7.25" style="2" customWidth="1"/>
    <col min="2828" max="3072" width="9" style="2"/>
    <col min="3073" max="3073" width="5.125" style="2" customWidth="1"/>
    <col min="3074" max="3075" width="9" style="2"/>
    <col min="3076" max="3076" width="10.375" style="2" customWidth="1"/>
    <col min="3077" max="3077" width="10.25" style="2" customWidth="1"/>
    <col min="3078" max="3078" width="6.25" style="2" customWidth="1"/>
    <col min="3079" max="3079" width="10.5" style="2" bestFit="1" customWidth="1"/>
    <col min="3080" max="3080" width="9.125" style="2" bestFit="1" customWidth="1"/>
    <col min="3081" max="3081" width="0" style="2" hidden="1" customWidth="1"/>
    <col min="3082" max="3082" width="9.125" style="2" customWidth="1"/>
    <col min="3083" max="3083" width="7.25" style="2" customWidth="1"/>
    <col min="3084" max="3328" width="9" style="2"/>
    <col min="3329" max="3329" width="5.125" style="2" customWidth="1"/>
    <col min="3330" max="3331" width="9" style="2"/>
    <col min="3332" max="3332" width="10.375" style="2" customWidth="1"/>
    <col min="3333" max="3333" width="10.25" style="2" customWidth="1"/>
    <col min="3334" max="3334" width="6.25" style="2" customWidth="1"/>
    <col min="3335" max="3335" width="10.5" style="2" bestFit="1" customWidth="1"/>
    <col min="3336" max="3336" width="9.125" style="2" bestFit="1" customWidth="1"/>
    <col min="3337" max="3337" width="0" style="2" hidden="1" customWidth="1"/>
    <col min="3338" max="3338" width="9.125" style="2" customWidth="1"/>
    <col min="3339" max="3339" width="7.25" style="2" customWidth="1"/>
    <col min="3340" max="3584" width="9" style="2"/>
    <col min="3585" max="3585" width="5.125" style="2" customWidth="1"/>
    <col min="3586" max="3587" width="9" style="2"/>
    <col min="3588" max="3588" width="10.375" style="2" customWidth="1"/>
    <col min="3589" max="3589" width="10.25" style="2" customWidth="1"/>
    <col min="3590" max="3590" width="6.25" style="2" customWidth="1"/>
    <col min="3591" max="3591" width="10.5" style="2" bestFit="1" customWidth="1"/>
    <col min="3592" max="3592" width="9.125" style="2" bestFit="1" customWidth="1"/>
    <col min="3593" max="3593" width="0" style="2" hidden="1" customWidth="1"/>
    <col min="3594" max="3594" width="9.125" style="2" customWidth="1"/>
    <col min="3595" max="3595" width="7.25" style="2" customWidth="1"/>
    <col min="3596" max="3840" width="9" style="2"/>
    <col min="3841" max="3841" width="5.125" style="2" customWidth="1"/>
    <col min="3842" max="3843" width="9" style="2"/>
    <col min="3844" max="3844" width="10.375" style="2" customWidth="1"/>
    <col min="3845" max="3845" width="10.25" style="2" customWidth="1"/>
    <col min="3846" max="3846" width="6.25" style="2" customWidth="1"/>
    <col min="3847" max="3847" width="10.5" style="2" bestFit="1" customWidth="1"/>
    <col min="3848" max="3848" width="9.125" style="2" bestFit="1" customWidth="1"/>
    <col min="3849" max="3849" width="0" style="2" hidden="1" customWidth="1"/>
    <col min="3850" max="3850" width="9.125" style="2" customWidth="1"/>
    <col min="3851" max="3851" width="7.25" style="2" customWidth="1"/>
    <col min="3852" max="4096" width="9" style="2"/>
    <col min="4097" max="4097" width="5.125" style="2" customWidth="1"/>
    <col min="4098" max="4099" width="9" style="2"/>
    <col min="4100" max="4100" width="10.375" style="2" customWidth="1"/>
    <col min="4101" max="4101" width="10.25" style="2" customWidth="1"/>
    <col min="4102" max="4102" width="6.25" style="2" customWidth="1"/>
    <col min="4103" max="4103" width="10.5" style="2" bestFit="1" customWidth="1"/>
    <col min="4104" max="4104" width="9.125" style="2" bestFit="1" customWidth="1"/>
    <col min="4105" max="4105" width="0" style="2" hidden="1" customWidth="1"/>
    <col min="4106" max="4106" width="9.125" style="2" customWidth="1"/>
    <col min="4107" max="4107" width="7.25" style="2" customWidth="1"/>
    <col min="4108" max="4352" width="9" style="2"/>
    <col min="4353" max="4353" width="5.125" style="2" customWidth="1"/>
    <col min="4354" max="4355" width="9" style="2"/>
    <col min="4356" max="4356" width="10.375" style="2" customWidth="1"/>
    <col min="4357" max="4357" width="10.25" style="2" customWidth="1"/>
    <col min="4358" max="4358" width="6.25" style="2" customWidth="1"/>
    <col min="4359" max="4359" width="10.5" style="2" bestFit="1" customWidth="1"/>
    <col min="4360" max="4360" width="9.125" style="2" bestFit="1" customWidth="1"/>
    <col min="4361" max="4361" width="0" style="2" hidden="1" customWidth="1"/>
    <col min="4362" max="4362" width="9.125" style="2" customWidth="1"/>
    <col min="4363" max="4363" width="7.25" style="2" customWidth="1"/>
    <col min="4364" max="4608" width="9" style="2"/>
    <col min="4609" max="4609" width="5.125" style="2" customWidth="1"/>
    <col min="4610" max="4611" width="9" style="2"/>
    <col min="4612" max="4612" width="10.375" style="2" customWidth="1"/>
    <col min="4613" max="4613" width="10.25" style="2" customWidth="1"/>
    <col min="4614" max="4614" width="6.25" style="2" customWidth="1"/>
    <col min="4615" max="4615" width="10.5" style="2" bestFit="1" customWidth="1"/>
    <col min="4616" max="4616" width="9.125" style="2" bestFit="1" customWidth="1"/>
    <col min="4617" max="4617" width="0" style="2" hidden="1" customWidth="1"/>
    <col min="4618" max="4618" width="9.125" style="2" customWidth="1"/>
    <col min="4619" max="4619" width="7.25" style="2" customWidth="1"/>
    <col min="4620" max="4864" width="9" style="2"/>
    <col min="4865" max="4865" width="5.125" style="2" customWidth="1"/>
    <col min="4866" max="4867" width="9" style="2"/>
    <col min="4868" max="4868" width="10.375" style="2" customWidth="1"/>
    <col min="4869" max="4869" width="10.25" style="2" customWidth="1"/>
    <col min="4870" max="4870" width="6.25" style="2" customWidth="1"/>
    <col min="4871" max="4871" width="10.5" style="2" bestFit="1" customWidth="1"/>
    <col min="4872" max="4872" width="9.125" style="2" bestFit="1" customWidth="1"/>
    <col min="4873" max="4873" width="0" style="2" hidden="1" customWidth="1"/>
    <col min="4874" max="4874" width="9.125" style="2" customWidth="1"/>
    <col min="4875" max="4875" width="7.25" style="2" customWidth="1"/>
    <col min="4876" max="5120" width="9" style="2"/>
    <col min="5121" max="5121" width="5.125" style="2" customWidth="1"/>
    <col min="5122" max="5123" width="9" style="2"/>
    <col min="5124" max="5124" width="10.375" style="2" customWidth="1"/>
    <col min="5125" max="5125" width="10.25" style="2" customWidth="1"/>
    <col min="5126" max="5126" width="6.25" style="2" customWidth="1"/>
    <col min="5127" max="5127" width="10.5" style="2" bestFit="1" customWidth="1"/>
    <col min="5128" max="5128" width="9.125" style="2" bestFit="1" customWidth="1"/>
    <col min="5129" max="5129" width="0" style="2" hidden="1" customWidth="1"/>
    <col min="5130" max="5130" width="9.125" style="2" customWidth="1"/>
    <col min="5131" max="5131" width="7.25" style="2" customWidth="1"/>
    <col min="5132" max="5376" width="9" style="2"/>
    <col min="5377" max="5377" width="5.125" style="2" customWidth="1"/>
    <col min="5378" max="5379" width="9" style="2"/>
    <col min="5380" max="5380" width="10.375" style="2" customWidth="1"/>
    <col min="5381" max="5381" width="10.25" style="2" customWidth="1"/>
    <col min="5382" max="5382" width="6.25" style="2" customWidth="1"/>
    <col min="5383" max="5383" width="10.5" style="2" bestFit="1" customWidth="1"/>
    <col min="5384" max="5384" width="9.125" style="2" bestFit="1" customWidth="1"/>
    <col min="5385" max="5385" width="0" style="2" hidden="1" customWidth="1"/>
    <col min="5386" max="5386" width="9.125" style="2" customWidth="1"/>
    <col min="5387" max="5387" width="7.25" style="2" customWidth="1"/>
    <col min="5388" max="5632" width="9" style="2"/>
    <col min="5633" max="5633" width="5.125" style="2" customWidth="1"/>
    <col min="5634" max="5635" width="9" style="2"/>
    <col min="5636" max="5636" width="10.375" style="2" customWidth="1"/>
    <col min="5637" max="5637" width="10.25" style="2" customWidth="1"/>
    <col min="5638" max="5638" width="6.25" style="2" customWidth="1"/>
    <col min="5639" max="5639" width="10.5" style="2" bestFit="1" customWidth="1"/>
    <col min="5640" max="5640" width="9.125" style="2" bestFit="1" customWidth="1"/>
    <col min="5641" max="5641" width="0" style="2" hidden="1" customWidth="1"/>
    <col min="5642" max="5642" width="9.125" style="2" customWidth="1"/>
    <col min="5643" max="5643" width="7.25" style="2" customWidth="1"/>
    <col min="5644" max="5888" width="9" style="2"/>
    <col min="5889" max="5889" width="5.125" style="2" customWidth="1"/>
    <col min="5890" max="5891" width="9" style="2"/>
    <col min="5892" max="5892" width="10.375" style="2" customWidth="1"/>
    <col min="5893" max="5893" width="10.25" style="2" customWidth="1"/>
    <col min="5894" max="5894" width="6.25" style="2" customWidth="1"/>
    <col min="5895" max="5895" width="10.5" style="2" bestFit="1" customWidth="1"/>
    <col min="5896" max="5896" width="9.125" style="2" bestFit="1" customWidth="1"/>
    <col min="5897" max="5897" width="0" style="2" hidden="1" customWidth="1"/>
    <col min="5898" max="5898" width="9.125" style="2" customWidth="1"/>
    <col min="5899" max="5899" width="7.25" style="2" customWidth="1"/>
    <col min="5900" max="6144" width="9" style="2"/>
    <col min="6145" max="6145" width="5.125" style="2" customWidth="1"/>
    <col min="6146" max="6147" width="9" style="2"/>
    <col min="6148" max="6148" width="10.375" style="2" customWidth="1"/>
    <col min="6149" max="6149" width="10.25" style="2" customWidth="1"/>
    <col min="6150" max="6150" width="6.25" style="2" customWidth="1"/>
    <col min="6151" max="6151" width="10.5" style="2" bestFit="1" customWidth="1"/>
    <col min="6152" max="6152" width="9.125" style="2" bestFit="1" customWidth="1"/>
    <col min="6153" max="6153" width="0" style="2" hidden="1" customWidth="1"/>
    <col min="6154" max="6154" width="9.125" style="2" customWidth="1"/>
    <col min="6155" max="6155" width="7.25" style="2" customWidth="1"/>
    <col min="6156" max="6400" width="9" style="2"/>
    <col min="6401" max="6401" width="5.125" style="2" customWidth="1"/>
    <col min="6402" max="6403" width="9" style="2"/>
    <col min="6404" max="6404" width="10.375" style="2" customWidth="1"/>
    <col min="6405" max="6405" width="10.25" style="2" customWidth="1"/>
    <col min="6406" max="6406" width="6.25" style="2" customWidth="1"/>
    <col min="6407" max="6407" width="10.5" style="2" bestFit="1" customWidth="1"/>
    <col min="6408" max="6408" width="9.125" style="2" bestFit="1" customWidth="1"/>
    <col min="6409" max="6409" width="0" style="2" hidden="1" customWidth="1"/>
    <col min="6410" max="6410" width="9.125" style="2" customWidth="1"/>
    <col min="6411" max="6411" width="7.25" style="2" customWidth="1"/>
    <col min="6412" max="6656" width="9" style="2"/>
    <col min="6657" max="6657" width="5.125" style="2" customWidth="1"/>
    <col min="6658" max="6659" width="9" style="2"/>
    <col min="6660" max="6660" width="10.375" style="2" customWidth="1"/>
    <col min="6661" max="6661" width="10.25" style="2" customWidth="1"/>
    <col min="6662" max="6662" width="6.25" style="2" customWidth="1"/>
    <col min="6663" max="6663" width="10.5" style="2" bestFit="1" customWidth="1"/>
    <col min="6664" max="6664" width="9.125" style="2" bestFit="1" customWidth="1"/>
    <col min="6665" max="6665" width="0" style="2" hidden="1" customWidth="1"/>
    <col min="6666" max="6666" width="9.125" style="2" customWidth="1"/>
    <col min="6667" max="6667" width="7.25" style="2" customWidth="1"/>
    <col min="6668" max="6912" width="9" style="2"/>
    <col min="6913" max="6913" width="5.125" style="2" customWidth="1"/>
    <col min="6914" max="6915" width="9" style="2"/>
    <col min="6916" max="6916" width="10.375" style="2" customWidth="1"/>
    <col min="6917" max="6917" width="10.25" style="2" customWidth="1"/>
    <col min="6918" max="6918" width="6.25" style="2" customWidth="1"/>
    <col min="6919" max="6919" width="10.5" style="2" bestFit="1" customWidth="1"/>
    <col min="6920" max="6920" width="9.125" style="2" bestFit="1" customWidth="1"/>
    <col min="6921" max="6921" width="0" style="2" hidden="1" customWidth="1"/>
    <col min="6922" max="6922" width="9.125" style="2" customWidth="1"/>
    <col min="6923" max="6923" width="7.25" style="2" customWidth="1"/>
    <col min="6924" max="7168" width="9" style="2"/>
    <col min="7169" max="7169" width="5.125" style="2" customWidth="1"/>
    <col min="7170" max="7171" width="9" style="2"/>
    <col min="7172" max="7172" width="10.375" style="2" customWidth="1"/>
    <col min="7173" max="7173" width="10.25" style="2" customWidth="1"/>
    <col min="7174" max="7174" width="6.25" style="2" customWidth="1"/>
    <col min="7175" max="7175" width="10.5" style="2" bestFit="1" customWidth="1"/>
    <col min="7176" max="7176" width="9.125" style="2" bestFit="1" customWidth="1"/>
    <col min="7177" max="7177" width="0" style="2" hidden="1" customWidth="1"/>
    <col min="7178" max="7178" width="9.125" style="2" customWidth="1"/>
    <col min="7179" max="7179" width="7.25" style="2" customWidth="1"/>
    <col min="7180" max="7424" width="9" style="2"/>
    <col min="7425" max="7425" width="5.125" style="2" customWidth="1"/>
    <col min="7426" max="7427" width="9" style="2"/>
    <col min="7428" max="7428" width="10.375" style="2" customWidth="1"/>
    <col min="7429" max="7429" width="10.25" style="2" customWidth="1"/>
    <col min="7430" max="7430" width="6.25" style="2" customWidth="1"/>
    <col min="7431" max="7431" width="10.5" style="2" bestFit="1" customWidth="1"/>
    <col min="7432" max="7432" width="9.125" style="2" bestFit="1" customWidth="1"/>
    <col min="7433" max="7433" width="0" style="2" hidden="1" customWidth="1"/>
    <col min="7434" max="7434" width="9.125" style="2" customWidth="1"/>
    <col min="7435" max="7435" width="7.25" style="2" customWidth="1"/>
    <col min="7436" max="7680" width="9" style="2"/>
    <col min="7681" max="7681" width="5.125" style="2" customWidth="1"/>
    <col min="7682" max="7683" width="9" style="2"/>
    <col min="7684" max="7684" width="10.375" style="2" customWidth="1"/>
    <col min="7685" max="7685" width="10.25" style="2" customWidth="1"/>
    <col min="7686" max="7686" width="6.25" style="2" customWidth="1"/>
    <col min="7687" max="7687" width="10.5" style="2" bestFit="1" customWidth="1"/>
    <col min="7688" max="7688" width="9.125" style="2" bestFit="1" customWidth="1"/>
    <col min="7689" max="7689" width="0" style="2" hidden="1" customWidth="1"/>
    <col min="7690" max="7690" width="9.125" style="2" customWidth="1"/>
    <col min="7691" max="7691" width="7.25" style="2" customWidth="1"/>
    <col min="7692" max="7936" width="9" style="2"/>
    <col min="7937" max="7937" width="5.125" style="2" customWidth="1"/>
    <col min="7938" max="7939" width="9" style="2"/>
    <col min="7940" max="7940" width="10.375" style="2" customWidth="1"/>
    <col min="7941" max="7941" width="10.25" style="2" customWidth="1"/>
    <col min="7942" max="7942" width="6.25" style="2" customWidth="1"/>
    <col min="7943" max="7943" width="10.5" style="2" bestFit="1" customWidth="1"/>
    <col min="7944" max="7944" width="9.125" style="2" bestFit="1" customWidth="1"/>
    <col min="7945" max="7945" width="0" style="2" hidden="1" customWidth="1"/>
    <col min="7946" max="7946" width="9.125" style="2" customWidth="1"/>
    <col min="7947" max="7947" width="7.25" style="2" customWidth="1"/>
    <col min="7948" max="8192" width="9" style="2"/>
    <col min="8193" max="8193" width="5.125" style="2" customWidth="1"/>
    <col min="8194" max="8195" width="9" style="2"/>
    <col min="8196" max="8196" width="10.375" style="2" customWidth="1"/>
    <col min="8197" max="8197" width="10.25" style="2" customWidth="1"/>
    <col min="8198" max="8198" width="6.25" style="2" customWidth="1"/>
    <col min="8199" max="8199" width="10.5" style="2" bestFit="1" customWidth="1"/>
    <col min="8200" max="8200" width="9.125" style="2" bestFit="1" customWidth="1"/>
    <col min="8201" max="8201" width="0" style="2" hidden="1" customWidth="1"/>
    <col min="8202" max="8202" width="9.125" style="2" customWidth="1"/>
    <col min="8203" max="8203" width="7.25" style="2" customWidth="1"/>
    <col min="8204" max="8448" width="9" style="2"/>
    <col min="8449" max="8449" width="5.125" style="2" customWidth="1"/>
    <col min="8450" max="8451" width="9" style="2"/>
    <col min="8452" max="8452" width="10.375" style="2" customWidth="1"/>
    <col min="8453" max="8453" width="10.25" style="2" customWidth="1"/>
    <col min="8454" max="8454" width="6.25" style="2" customWidth="1"/>
    <col min="8455" max="8455" width="10.5" style="2" bestFit="1" customWidth="1"/>
    <col min="8456" max="8456" width="9.125" style="2" bestFit="1" customWidth="1"/>
    <col min="8457" max="8457" width="0" style="2" hidden="1" customWidth="1"/>
    <col min="8458" max="8458" width="9.125" style="2" customWidth="1"/>
    <col min="8459" max="8459" width="7.25" style="2" customWidth="1"/>
    <col min="8460" max="8704" width="9" style="2"/>
    <col min="8705" max="8705" width="5.125" style="2" customWidth="1"/>
    <col min="8706" max="8707" width="9" style="2"/>
    <col min="8708" max="8708" width="10.375" style="2" customWidth="1"/>
    <col min="8709" max="8709" width="10.25" style="2" customWidth="1"/>
    <col min="8710" max="8710" width="6.25" style="2" customWidth="1"/>
    <col min="8711" max="8711" width="10.5" style="2" bestFit="1" customWidth="1"/>
    <col min="8712" max="8712" width="9.125" style="2" bestFit="1" customWidth="1"/>
    <col min="8713" max="8713" width="0" style="2" hidden="1" customWidth="1"/>
    <col min="8714" max="8714" width="9.125" style="2" customWidth="1"/>
    <col min="8715" max="8715" width="7.25" style="2" customWidth="1"/>
    <col min="8716" max="8960" width="9" style="2"/>
    <col min="8961" max="8961" width="5.125" style="2" customWidth="1"/>
    <col min="8962" max="8963" width="9" style="2"/>
    <col min="8964" max="8964" width="10.375" style="2" customWidth="1"/>
    <col min="8965" max="8965" width="10.25" style="2" customWidth="1"/>
    <col min="8966" max="8966" width="6.25" style="2" customWidth="1"/>
    <col min="8967" max="8967" width="10.5" style="2" bestFit="1" customWidth="1"/>
    <col min="8968" max="8968" width="9.125" style="2" bestFit="1" customWidth="1"/>
    <col min="8969" max="8969" width="0" style="2" hidden="1" customWidth="1"/>
    <col min="8970" max="8970" width="9.125" style="2" customWidth="1"/>
    <col min="8971" max="8971" width="7.25" style="2" customWidth="1"/>
    <col min="8972" max="9216" width="9" style="2"/>
    <col min="9217" max="9217" width="5.125" style="2" customWidth="1"/>
    <col min="9218" max="9219" width="9" style="2"/>
    <col min="9220" max="9220" width="10.375" style="2" customWidth="1"/>
    <col min="9221" max="9221" width="10.25" style="2" customWidth="1"/>
    <col min="9222" max="9222" width="6.25" style="2" customWidth="1"/>
    <col min="9223" max="9223" width="10.5" style="2" bestFit="1" customWidth="1"/>
    <col min="9224" max="9224" width="9.125" style="2" bestFit="1" customWidth="1"/>
    <col min="9225" max="9225" width="0" style="2" hidden="1" customWidth="1"/>
    <col min="9226" max="9226" width="9.125" style="2" customWidth="1"/>
    <col min="9227" max="9227" width="7.25" style="2" customWidth="1"/>
    <col min="9228" max="9472" width="9" style="2"/>
    <col min="9473" max="9473" width="5.125" style="2" customWidth="1"/>
    <col min="9474" max="9475" width="9" style="2"/>
    <col min="9476" max="9476" width="10.375" style="2" customWidth="1"/>
    <col min="9477" max="9477" width="10.25" style="2" customWidth="1"/>
    <col min="9478" max="9478" width="6.25" style="2" customWidth="1"/>
    <col min="9479" max="9479" width="10.5" style="2" bestFit="1" customWidth="1"/>
    <col min="9480" max="9480" width="9.125" style="2" bestFit="1" customWidth="1"/>
    <col min="9481" max="9481" width="0" style="2" hidden="1" customWidth="1"/>
    <col min="9482" max="9482" width="9.125" style="2" customWidth="1"/>
    <col min="9483" max="9483" width="7.25" style="2" customWidth="1"/>
    <col min="9484" max="9728" width="9" style="2"/>
    <col min="9729" max="9729" width="5.125" style="2" customWidth="1"/>
    <col min="9730" max="9731" width="9" style="2"/>
    <col min="9732" max="9732" width="10.375" style="2" customWidth="1"/>
    <col min="9733" max="9733" width="10.25" style="2" customWidth="1"/>
    <col min="9734" max="9734" width="6.25" style="2" customWidth="1"/>
    <col min="9735" max="9735" width="10.5" style="2" bestFit="1" customWidth="1"/>
    <col min="9736" max="9736" width="9.125" style="2" bestFit="1" customWidth="1"/>
    <col min="9737" max="9737" width="0" style="2" hidden="1" customWidth="1"/>
    <col min="9738" max="9738" width="9.125" style="2" customWidth="1"/>
    <col min="9739" max="9739" width="7.25" style="2" customWidth="1"/>
    <col min="9740" max="9984" width="9" style="2"/>
    <col min="9985" max="9985" width="5.125" style="2" customWidth="1"/>
    <col min="9986" max="9987" width="9" style="2"/>
    <col min="9988" max="9988" width="10.375" style="2" customWidth="1"/>
    <col min="9989" max="9989" width="10.25" style="2" customWidth="1"/>
    <col min="9990" max="9990" width="6.25" style="2" customWidth="1"/>
    <col min="9991" max="9991" width="10.5" style="2" bestFit="1" customWidth="1"/>
    <col min="9992" max="9992" width="9.125" style="2" bestFit="1" customWidth="1"/>
    <col min="9993" max="9993" width="0" style="2" hidden="1" customWidth="1"/>
    <col min="9994" max="9994" width="9.125" style="2" customWidth="1"/>
    <col min="9995" max="9995" width="7.25" style="2" customWidth="1"/>
    <col min="9996" max="10240" width="9" style="2"/>
    <col min="10241" max="10241" width="5.125" style="2" customWidth="1"/>
    <col min="10242" max="10243" width="9" style="2"/>
    <col min="10244" max="10244" width="10.375" style="2" customWidth="1"/>
    <col min="10245" max="10245" width="10.25" style="2" customWidth="1"/>
    <col min="10246" max="10246" width="6.25" style="2" customWidth="1"/>
    <col min="10247" max="10247" width="10.5" style="2" bestFit="1" customWidth="1"/>
    <col min="10248" max="10248" width="9.125" style="2" bestFit="1" customWidth="1"/>
    <col min="10249" max="10249" width="0" style="2" hidden="1" customWidth="1"/>
    <col min="10250" max="10250" width="9.125" style="2" customWidth="1"/>
    <col min="10251" max="10251" width="7.25" style="2" customWidth="1"/>
    <col min="10252" max="10496" width="9" style="2"/>
    <col min="10497" max="10497" width="5.125" style="2" customWidth="1"/>
    <col min="10498" max="10499" width="9" style="2"/>
    <col min="10500" max="10500" width="10.375" style="2" customWidth="1"/>
    <col min="10501" max="10501" width="10.25" style="2" customWidth="1"/>
    <col min="10502" max="10502" width="6.25" style="2" customWidth="1"/>
    <col min="10503" max="10503" width="10.5" style="2" bestFit="1" customWidth="1"/>
    <col min="10504" max="10504" width="9.125" style="2" bestFit="1" customWidth="1"/>
    <col min="10505" max="10505" width="0" style="2" hidden="1" customWidth="1"/>
    <col min="10506" max="10506" width="9.125" style="2" customWidth="1"/>
    <col min="10507" max="10507" width="7.25" style="2" customWidth="1"/>
    <col min="10508" max="10752" width="9" style="2"/>
    <col min="10753" max="10753" width="5.125" style="2" customWidth="1"/>
    <col min="10754" max="10755" width="9" style="2"/>
    <col min="10756" max="10756" width="10.375" style="2" customWidth="1"/>
    <col min="10757" max="10757" width="10.25" style="2" customWidth="1"/>
    <col min="10758" max="10758" width="6.25" style="2" customWidth="1"/>
    <col min="10759" max="10759" width="10.5" style="2" bestFit="1" customWidth="1"/>
    <col min="10760" max="10760" width="9.125" style="2" bestFit="1" customWidth="1"/>
    <col min="10761" max="10761" width="0" style="2" hidden="1" customWidth="1"/>
    <col min="10762" max="10762" width="9.125" style="2" customWidth="1"/>
    <col min="10763" max="10763" width="7.25" style="2" customWidth="1"/>
    <col min="10764" max="11008" width="9" style="2"/>
    <col min="11009" max="11009" width="5.125" style="2" customWidth="1"/>
    <col min="11010" max="11011" width="9" style="2"/>
    <col min="11012" max="11012" width="10.375" style="2" customWidth="1"/>
    <col min="11013" max="11013" width="10.25" style="2" customWidth="1"/>
    <col min="11014" max="11014" width="6.25" style="2" customWidth="1"/>
    <col min="11015" max="11015" width="10.5" style="2" bestFit="1" customWidth="1"/>
    <col min="11016" max="11016" width="9.125" style="2" bestFit="1" customWidth="1"/>
    <col min="11017" max="11017" width="0" style="2" hidden="1" customWidth="1"/>
    <col min="11018" max="11018" width="9.125" style="2" customWidth="1"/>
    <col min="11019" max="11019" width="7.25" style="2" customWidth="1"/>
    <col min="11020" max="11264" width="9" style="2"/>
    <col min="11265" max="11265" width="5.125" style="2" customWidth="1"/>
    <col min="11266" max="11267" width="9" style="2"/>
    <col min="11268" max="11268" width="10.375" style="2" customWidth="1"/>
    <col min="11269" max="11269" width="10.25" style="2" customWidth="1"/>
    <col min="11270" max="11270" width="6.25" style="2" customWidth="1"/>
    <col min="11271" max="11271" width="10.5" style="2" bestFit="1" customWidth="1"/>
    <col min="11272" max="11272" width="9.125" style="2" bestFit="1" customWidth="1"/>
    <col min="11273" max="11273" width="0" style="2" hidden="1" customWidth="1"/>
    <col min="11274" max="11274" width="9.125" style="2" customWidth="1"/>
    <col min="11275" max="11275" width="7.25" style="2" customWidth="1"/>
    <col min="11276" max="11520" width="9" style="2"/>
    <col min="11521" max="11521" width="5.125" style="2" customWidth="1"/>
    <col min="11522" max="11523" width="9" style="2"/>
    <col min="11524" max="11524" width="10.375" style="2" customWidth="1"/>
    <col min="11525" max="11525" width="10.25" style="2" customWidth="1"/>
    <col min="11526" max="11526" width="6.25" style="2" customWidth="1"/>
    <col min="11527" max="11527" width="10.5" style="2" bestFit="1" customWidth="1"/>
    <col min="11528" max="11528" width="9.125" style="2" bestFit="1" customWidth="1"/>
    <col min="11529" max="11529" width="0" style="2" hidden="1" customWidth="1"/>
    <col min="11530" max="11530" width="9.125" style="2" customWidth="1"/>
    <col min="11531" max="11531" width="7.25" style="2" customWidth="1"/>
    <col min="11532" max="11776" width="9" style="2"/>
    <col min="11777" max="11777" width="5.125" style="2" customWidth="1"/>
    <col min="11778" max="11779" width="9" style="2"/>
    <col min="11780" max="11780" width="10.375" style="2" customWidth="1"/>
    <col min="11781" max="11781" width="10.25" style="2" customWidth="1"/>
    <col min="11782" max="11782" width="6.25" style="2" customWidth="1"/>
    <col min="11783" max="11783" width="10.5" style="2" bestFit="1" customWidth="1"/>
    <col min="11784" max="11784" width="9.125" style="2" bestFit="1" customWidth="1"/>
    <col min="11785" max="11785" width="0" style="2" hidden="1" customWidth="1"/>
    <col min="11786" max="11786" width="9.125" style="2" customWidth="1"/>
    <col min="11787" max="11787" width="7.25" style="2" customWidth="1"/>
    <col min="11788" max="12032" width="9" style="2"/>
    <col min="12033" max="12033" width="5.125" style="2" customWidth="1"/>
    <col min="12034" max="12035" width="9" style="2"/>
    <col min="12036" max="12036" width="10.375" style="2" customWidth="1"/>
    <col min="12037" max="12037" width="10.25" style="2" customWidth="1"/>
    <col min="12038" max="12038" width="6.25" style="2" customWidth="1"/>
    <col min="12039" max="12039" width="10.5" style="2" bestFit="1" customWidth="1"/>
    <col min="12040" max="12040" width="9.125" style="2" bestFit="1" customWidth="1"/>
    <col min="12041" max="12041" width="0" style="2" hidden="1" customWidth="1"/>
    <col min="12042" max="12042" width="9.125" style="2" customWidth="1"/>
    <col min="12043" max="12043" width="7.25" style="2" customWidth="1"/>
    <col min="12044" max="12288" width="9" style="2"/>
    <col min="12289" max="12289" width="5.125" style="2" customWidth="1"/>
    <col min="12290" max="12291" width="9" style="2"/>
    <col min="12292" max="12292" width="10.375" style="2" customWidth="1"/>
    <col min="12293" max="12293" width="10.25" style="2" customWidth="1"/>
    <col min="12294" max="12294" width="6.25" style="2" customWidth="1"/>
    <col min="12295" max="12295" width="10.5" style="2" bestFit="1" customWidth="1"/>
    <col min="12296" max="12296" width="9.125" style="2" bestFit="1" customWidth="1"/>
    <col min="12297" max="12297" width="0" style="2" hidden="1" customWidth="1"/>
    <col min="12298" max="12298" width="9.125" style="2" customWidth="1"/>
    <col min="12299" max="12299" width="7.25" style="2" customWidth="1"/>
    <col min="12300" max="12544" width="9" style="2"/>
    <col min="12545" max="12545" width="5.125" style="2" customWidth="1"/>
    <col min="12546" max="12547" width="9" style="2"/>
    <col min="12548" max="12548" width="10.375" style="2" customWidth="1"/>
    <col min="12549" max="12549" width="10.25" style="2" customWidth="1"/>
    <col min="12550" max="12550" width="6.25" style="2" customWidth="1"/>
    <col min="12551" max="12551" width="10.5" style="2" bestFit="1" customWidth="1"/>
    <col min="12552" max="12552" width="9.125" style="2" bestFit="1" customWidth="1"/>
    <col min="12553" max="12553" width="0" style="2" hidden="1" customWidth="1"/>
    <col min="12554" max="12554" width="9.125" style="2" customWidth="1"/>
    <col min="12555" max="12555" width="7.25" style="2" customWidth="1"/>
    <col min="12556" max="12800" width="9" style="2"/>
    <col min="12801" max="12801" width="5.125" style="2" customWidth="1"/>
    <col min="12802" max="12803" width="9" style="2"/>
    <col min="12804" max="12804" width="10.375" style="2" customWidth="1"/>
    <col min="12805" max="12805" width="10.25" style="2" customWidth="1"/>
    <col min="12806" max="12806" width="6.25" style="2" customWidth="1"/>
    <col min="12807" max="12807" width="10.5" style="2" bestFit="1" customWidth="1"/>
    <col min="12808" max="12808" width="9.125" style="2" bestFit="1" customWidth="1"/>
    <col min="12809" max="12809" width="0" style="2" hidden="1" customWidth="1"/>
    <col min="12810" max="12810" width="9.125" style="2" customWidth="1"/>
    <col min="12811" max="12811" width="7.25" style="2" customWidth="1"/>
    <col min="12812" max="13056" width="9" style="2"/>
    <col min="13057" max="13057" width="5.125" style="2" customWidth="1"/>
    <col min="13058" max="13059" width="9" style="2"/>
    <col min="13060" max="13060" width="10.375" style="2" customWidth="1"/>
    <col min="13061" max="13061" width="10.25" style="2" customWidth="1"/>
    <col min="13062" max="13062" width="6.25" style="2" customWidth="1"/>
    <col min="13063" max="13063" width="10.5" style="2" bestFit="1" customWidth="1"/>
    <col min="13064" max="13064" width="9.125" style="2" bestFit="1" customWidth="1"/>
    <col min="13065" max="13065" width="0" style="2" hidden="1" customWidth="1"/>
    <col min="13066" max="13066" width="9.125" style="2" customWidth="1"/>
    <col min="13067" max="13067" width="7.25" style="2" customWidth="1"/>
    <col min="13068" max="13312" width="9" style="2"/>
    <col min="13313" max="13313" width="5.125" style="2" customWidth="1"/>
    <col min="13314" max="13315" width="9" style="2"/>
    <col min="13316" max="13316" width="10.375" style="2" customWidth="1"/>
    <col min="13317" max="13317" width="10.25" style="2" customWidth="1"/>
    <col min="13318" max="13318" width="6.25" style="2" customWidth="1"/>
    <col min="13319" max="13319" width="10.5" style="2" bestFit="1" customWidth="1"/>
    <col min="13320" max="13320" width="9.125" style="2" bestFit="1" customWidth="1"/>
    <col min="13321" max="13321" width="0" style="2" hidden="1" customWidth="1"/>
    <col min="13322" max="13322" width="9.125" style="2" customWidth="1"/>
    <col min="13323" max="13323" width="7.25" style="2" customWidth="1"/>
    <col min="13324" max="13568" width="9" style="2"/>
    <col min="13569" max="13569" width="5.125" style="2" customWidth="1"/>
    <col min="13570" max="13571" width="9" style="2"/>
    <col min="13572" max="13572" width="10.375" style="2" customWidth="1"/>
    <col min="13573" max="13573" width="10.25" style="2" customWidth="1"/>
    <col min="13574" max="13574" width="6.25" style="2" customWidth="1"/>
    <col min="13575" max="13575" width="10.5" style="2" bestFit="1" customWidth="1"/>
    <col min="13576" max="13576" width="9.125" style="2" bestFit="1" customWidth="1"/>
    <col min="13577" max="13577" width="0" style="2" hidden="1" customWidth="1"/>
    <col min="13578" max="13578" width="9.125" style="2" customWidth="1"/>
    <col min="13579" max="13579" width="7.25" style="2" customWidth="1"/>
    <col min="13580" max="13824" width="9" style="2"/>
    <col min="13825" max="13825" width="5.125" style="2" customWidth="1"/>
    <col min="13826" max="13827" width="9" style="2"/>
    <col min="13828" max="13828" width="10.375" style="2" customWidth="1"/>
    <col min="13829" max="13829" width="10.25" style="2" customWidth="1"/>
    <col min="13830" max="13830" width="6.25" style="2" customWidth="1"/>
    <col min="13831" max="13831" width="10.5" style="2" bestFit="1" customWidth="1"/>
    <col min="13832" max="13832" width="9.125" style="2" bestFit="1" customWidth="1"/>
    <col min="13833" max="13833" width="0" style="2" hidden="1" customWidth="1"/>
    <col min="13834" max="13834" width="9.125" style="2" customWidth="1"/>
    <col min="13835" max="13835" width="7.25" style="2" customWidth="1"/>
    <col min="13836" max="14080" width="9" style="2"/>
    <col min="14081" max="14081" width="5.125" style="2" customWidth="1"/>
    <col min="14082" max="14083" width="9" style="2"/>
    <col min="14084" max="14084" width="10.375" style="2" customWidth="1"/>
    <col min="14085" max="14085" width="10.25" style="2" customWidth="1"/>
    <col min="14086" max="14086" width="6.25" style="2" customWidth="1"/>
    <col min="14087" max="14087" width="10.5" style="2" bestFit="1" customWidth="1"/>
    <col min="14088" max="14088" width="9.125" style="2" bestFit="1" customWidth="1"/>
    <col min="14089" max="14089" width="0" style="2" hidden="1" customWidth="1"/>
    <col min="14090" max="14090" width="9.125" style="2" customWidth="1"/>
    <col min="14091" max="14091" width="7.25" style="2" customWidth="1"/>
    <col min="14092" max="14336" width="9" style="2"/>
    <col min="14337" max="14337" width="5.125" style="2" customWidth="1"/>
    <col min="14338" max="14339" width="9" style="2"/>
    <col min="14340" max="14340" width="10.375" style="2" customWidth="1"/>
    <col min="14341" max="14341" width="10.25" style="2" customWidth="1"/>
    <col min="14342" max="14342" width="6.25" style="2" customWidth="1"/>
    <col min="14343" max="14343" width="10.5" style="2" bestFit="1" customWidth="1"/>
    <col min="14344" max="14344" width="9.125" style="2" bestFit="1" customWidth="1"/>
    <col min="14345" max="14345" width="0" style="2" hidden="1" customWidth="1"/>
    <col min="14346" max="14346" width="9.125" style="2" customWidth="1"/>
    <col min="14347" max="14347" width="7.25" style="2" customWidth="1"/>
    <col min="14348" max="14592" width="9" style="2"/>
    <col min="14593" max="14593" width="5.125" style="2" customWidth="1"/>
    <col min="14594" max="14595" width="9" style="2"/>
    <col min="14596" max="14596" width="10.375" style="2" customWidth="1"/>
    <col min="14597" max="14597" width="10.25" style="2" customWidth="1"/>
    <col min="14598" max="14598" width="6.25" style="2" customWidth="1"/>
    <col min="14599" max="14599" width="10.5" style="2" bestFit="1" customWidth="1"/>
    <col min="14600" max="14600" width="9.125" style="2" bestFit="1" customWidth="1"/>
    <col min="14601" max="14601" width="0" style="2" hidden="1" customWidth="1"/>
    <col min="14602" max="14602" width="9.125" style="2" customWidth="1"/>
    <col min="14603" max="14603" width="7.25" style="2" customWidth="1"/>
    <col min="14604" max="14848" width="9" style="2"/>
    <col min="14849" max="14849" width="5.125" style="2" customWidth="1"/>
    <col min="14850" max="14851" width="9" style="2"/>
    <col min="14852" max="14852" width="10.375" style="2" customWidth="1"/>
    <col min="14853" max="14853" width="10.25" style="2" customWidth="1"/>
    <col min="14854" max="14854" width="6.25" style="2" customWidth="1"/>
    <col min="14855" max="14855" width="10.5" style="2" bestFit="1" customWidth="1"/>
    <col min="14856" max="14856" width="9.125" style="2" bestFit="1" customWidth="1"/>
    <col min="14857" max="14857" width="0" style="2" hidden="1" customWidth="1"/>
    <col min="14858" max="14858" width="9.125" style="2" customWidth="1"/>
    <col min="14859" max="14859" width="7.25" style="2" customWidth="1"/>
    <col min="14860" max="15104" width="9" style="2"/>
    <col min="15105" max="15105" width="5.125" style="2" customWidth="1"/>
    <col min="15106" max="15107" width="9" style="2"/>
    <col min="15108" max="15108" width="10.375" style="2" customWidth="1"/>
    <col min="15109" max="15109" width="10.25" style="2" customWidth="1"/>
    <col min="15110" max="15110" width="6.25" style="2" customWidth="1"/>
    <col min="15111" max="15111" width="10.5" style="2" bestFit="1" customWidth="1"/>
    <col min="15112" max="15112" width="9.125" style="2" bestFit="1" customWidth="1"/>
    <col min="15113" max="15113" width="0" style="2" hidden="1" customWidth="1"/>
    <col min="15114" max="15114" width="9.125" style="2" customWidth="1"/>
    <col min="15115" max="15115" width="7.25" style="2" customWidth="1"/>
    <col min="15116" max="15360" width="9" style="2"/>
    <col min="15361" max="15361" width="5.125" style="2" customWidth="1"/>
    <col min="15362" max="15363" width="9" style="2"/>
    <col min="15364" max="15364" width="10.375" style="2" customWidth="1"/>
    <col min="15365" max="15365" width="10.25" style="2" customWidth="1"/>
    <col min="15366" max="15366" width="6.25" style="2" customWidth="1"/>
    <col min="15367" max="15367" width="10.5" style="2" bestFit="1" customWidth="1"/>
    <col min="15368" max="15368" width="9.125" style="2" bestFit="1" customWidth="1"/>
    <col min="15369" max="15369" width="0" style="2" hidden="1" customWidth="1"/>
    <col min="15370" max="15370" width="9.125" style="2" customWidth="1"/>
    <col min="15371" max="15371" width="7.25" style="2" customWidth="1"/>
    <col min="15372" max="15616" width="9" style="2"/>
    <col min="15617" max="15617" width="5.125" style="2" customWidth="1"/>
    <col min="15618" max="15619" width="9" style="2"/>
    <col min="15620" max="15620" width="10.375" style="2" customWidth="1"/>
    <col min="15621" max="15621" width="10.25" style="2" customWidth="1"/>
    <col min="15622" max="15622" width="6.25" style="2" customWidth="1"/>
    <col min="15623" max="15623" width="10.5" style="2" bestFit="1" customWidth="1"/>
    <col min="15624" max="15624" width="9.125" style="2" bestFit="1" customWidth="1"/>
    <col min="15625" max="15625" width="0" style="2" hidden="1" customWidth="1"/>
    <col min="15626" max="15626" width="9.125" style="2" customWidth="1"/>
    <col min="15627" max="15627" width="7.25" style="2" customWidth="1"/>
    <col min="15628" max="15872" width="9" style="2"/>
    <col min="15873" max="15873" width="5.125" style="2" customWidth="1"/>
    <col min="15874" max="15875" width="9" style="2"/>
    <col min="15876" max="15876" width="10.375" style="2" customWidth="1"/>
    <col min="15877" max="15877" width="10.25" style="2" customWidth="1"/>
    <col min="15878" max="15878" width="6.25" style="2" customWidth="1"/>
    <col min="15879" max="15879" width="10.5" style="2" bestFit="1" customWidth="1"/>
    <col min="15880" max="15880" width="9.125" style="2" bestFit="1" customWidth="1"/>
    <col min="15881" max="15881" width="0" style="2" hidden="1" customWidth="1"/>
    <col min="15882" max="15882" width="9.125" style="2" customWidth="1"/>
    <col min="15883" max="15883" width="7.25" style="2" customWidth="1"/>
    <col min="15884" max="16128" width="9" style="2"/>
    <col min="16129" max="16129" width="5.125" style="2" customWidth="1"/>
    <col min="16130" max="16131" width="9" style="2"/>
    <col min="16132" max="16132" width="10.375" style="2" customWidth="1"/>
    <col min="16133" max="16133" width="10.25" style="2" customWidth="1"/>
    <col min="16134" max="16134" width="6.25" style="2" customWidth="1"/>
    <col min="16135" max="16135" width="10.5" style="2" bestFit="1" customWidth="1"/>
    <col min="16136" max="16136" width="9.125" style="2" bestFit="1" customWidth="1"/>
    <col min="16137" max="16137" width="0" style="2" hidden="1" customWidth="1"/>
    <col min="16138" max="16138" width="9.125" style="2" customWidth="1"/>
    <col min="16139" max="16139" width="7.25" style="2" customWidth="1"/>
    <col min="16140" max="16384" width="9" style="2"/>
  </cols>
  <sheetData>
    <row r="1" spans="1:11" ht="26.25" customHeight="1">
      <c r="A1" s="17" t="s">
        <v>317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1" ht="37.5">
      <c r="A2" s="3" t="s">
        <v>0</v>
      </c>
      <c r="B2" s="4" t="s">
        <v>1</v>
      </c>
      <c r="C2" s="4" t="s">
        <v>2</v>
      </c>
      <c r="D2" s="4" t="s">
        <v>3</v>
      </c>
      <c r="E2" s="4" t="s">
        <v>312</v>
      </c>
      <c r="F2" s="4" t="s">
        <v>4</v>
      </c>
      <c r="G2" s="4" t="s">
        <v>5</v>
      </c>
      <c r="H2" s="4" t="s">
        <v>6</v>
      </c>
      <c r="I2" s="4" t="s">
        <v>7</v>
      </c>
      <c r="J2" s="4" t="s">
        <v>8</v>
      </c>
      <c r="K2" s="4" t="s">
        <v>9</v>
      </c>
    </row>
    <row r="3" spans="1:11" ht="18.75">
      <c r="A3" s="3">
        <v>1</v>
      </c>
      <c r="B3" s="5" t="s">
        <v>10</v>
      </c>
      <c r="C3" s="5" t="s">
        <v>12</v>
      </c>
      <c r="D3" s="5" t="s">
        <v>13</v>
      </c>
      <c r="E3" s="6">
        <v>2006.8</v>
      </c>
      <c r="F3" s="5" t="s">
        <v>14</v>
      </c>
      <c r="G3" s="6">
        <v>2008.12</v>
      </c>
      <c r="H3" s="6">
        <v>2020</v>
      </c>
      <c r="I3" s="6">
        <v>40</v>
      </c>
      <c r="J3" s="6">
        <f>I3+10</f>
        <v>50</v>
      </c>
      <c r="K3" s="6">
        <v>1</v>
      </c>
    </row>
    <row r="4" spans="1:11" ht="18.75">
      <c r="A4" s="3">
        <v>2</v>
      </c>
      <c r="B4" s="5" t="s">
        <v>10</v>
      </c>
      <c r="C4" s="5" t="s">
        <v>15</v>
      </c>
      <c r="D4" s="5" t="s">
        <v>16</v>
      </c>
      <c r="E4" s="6">
        <v>2012.12</v>
      </c>
      <c r="F4" s="5" t="s">
        <v>11</v>
      </c>
      <c r="G4" s="6">
        <v>2013.6</v>
      </c>
      <c r="H4" s="6">
        <v>2026</v>
      </c>
      <c r="I4" s="6">
        <v>40</v>
      </c>
      <c r="J4" s="6">
        <f>I4+10</f>
        <v>50</v>
      </c>
      <c r="K4" s="6">
        <v>1</v>
      </c>
    </row>
    <row r="5" spans="1:11" ht="18.75">
      <c r="A5" s="3">
        <v>3</v>
      </c>
      <c r="B5" s="5" t="s">
        <v>10</v>
      </c>
      <c r="C5" s="5" t="s">
        <v>17</v>
      </c>
      <c r="D5" s="5" t="s">
        <v>18</v>
      </c>
      <c r="E5" s="6">
        <v>2008.2</v>
      </c>
      <c r="F5" s="5" t="s">
        <v>11</v>
      </c>
      <c r="G5" s="6">
        <v>2008.1</v>
      </c>
      <c r="H5" s="6">
        <v>2022</v>
      </c>
      <c r="I5" s="6">
        <v>80</v>
      </c>
      <c r="J5" s="6">
        <f>I5+20</f>
        <v>100</v>
      </c>
      <c r="K5" s="6">
        <v>1</v>
      </c>
    </row>
    <row r="6" spans="1:11" ht="18.75">
      <c r="A6" s="3">
        <v>4</v>
      </c>
      <c r="B6" s="5" t="s">
        <v>10</v>
      </c>
      <c r="C6" s="5" t="s">
        <v>19</v>
      </c>
      <c r="D6" s="5" t="s">
        <v>20</v>
      </c>
      <c r="E6" s="6">
        <v>2004.8</v>
      </c>
      <c r="F6" s="5" t="s">
        <v>11</v>
      </c>
      <c r="G6" s="6">
        <v>2004.11</v>
      </c>
      <c r="H6" s="6">
        <v>2018</v>
      </c>
      <c r="I6" s="6">
        <v>80</v>
      </c>
      <c r="J6" s="6">
        <f>I6+20</f>
        <v>100</v>
      </c>
      <c r="K6" s="6">
        <v>1</v>
      </c>
    </row>
    <row r="7" spans="1:11" ht="18.75">
      <c r="A7" s="3">
        <v>5</v>
      </c>
      <c r="B7" s="5" t="s">
        <v>10</v>
      </c>
      <c r="C7" s="5" t="s">
        <v>21</v>
      </c>
      <c r="D7" s="5" t="s">
        <v>22</v>
      </c>
      <c r="E7" s="6">
        <v>2010.2</v>
      </c>
      <c r="F7" s="5" t="s">
        <v>14</v>
      </c>
      <c r="G7" s="6">
        <v>2010.4</v>
      </c>
      <c r="H7" s="6">
        <v>2024</v>
      </c>
      <c r="I7" s="6">
        <v>80</v>
      </c>
      <c r="J7" s="6">
        <f>I7+20</f>
        <v>100</v>
      </c>
      <c r="K7" s="6">
        <v>1</v>
      </c>
    </row>
    <row r="8" spans="1:11" ht="18.75">
      <c r="A8" s="3">
        <v>6</v>
      </c>
      <c r="B8" s="5" t="s">
        <v>10</v>
      </c>
      <c r="C8" s="5" t="s">
        <v>23</v>
      </c>
      <c r="D8" s="5" t="s">
        <v>24</v>
      </c>
      <c r="E8" s="6">
        <v>2007.1</v>
      </c>
      <c r="F8" s="5" t="s">
        <v>14</v>
      </c>
      <c r="G8" s="6">
        <v>2007.12</v>
      </c>
      <c r="H8" s="6">
        <v>2021</v>
      </c>
      <c r="I8" s="6">
        <v>80</v>
      </c>
      <c r="J8" s="6">
        <f>I8+20</f>
        <v>100</v>
      </c>
      <c r="K8" s="6">
        <v>1</v>
      </c>
    </row>
    <row r="9" spans="1:11" ht="18.75">
      <c r="A9" s="3"/>
      <c r="B9" s="5" t="s">
        <v>25</v>
      </c>
      <c r="C9" s="5"/>
      <c r="D9" s="5"/>
      <c r="E9" s="6"/>
      <c r="F9" s="5"/>
      <c r="G9" s="6"/>
      <c r="H9" s="6"/>
      <c r="I9" s="6">
        <f>SUM(I3:I8)</f>
        <v>400</v>
      </c>
      <c r="J9" s="6">
        <f>SUM(J3:J8)</f>
        <v>500</v>
      </c>
      <c r="K9" s="6">
        <f>SUM(K3:K8)</f>
        <v>6</v>
      </c>
    </row>
    <row r="10" spans="1:11" ht="18.75">
      <c r="A10" s="3">
        <v>7</v>
      </c>
      <c r="B10" s="5" t="s">
        <v>26</v>
      </c>
      <c r="C10" s="5" t="s">
        <v>263</v>
      </c>
      <c r="D10" s="5" t="s">
        <v>27</v>
      </c>
      <c r="E10" s="6">
        <v>2007.12</v>
      </c>
      <c r="F10" s="5" t="s">
        <v>28</v>
      </c>
      <c r="G10" s="6">
        <v>2008.12</v>
      </c>
      <c r="H10" s="6">
        <v>2021</v>
      </c>
      <c r="I10" s="6">
        <v>40</v>
      </c>
      <c r="J10" s="6">
        <f>I10+10</f>
        <v>50</v>
      </c>
      <c r="K10" s="6">
        <v>1</v>
      </c>
    </row>
    <row r="11" spans="1:11" ht="19.5">
      <c r="A11" s="3">
        <v>8</v>
      </c>
      <c r="B11" s="5" t="s">
        <v>26</v>
      </c>
      <c r="C11" s="5" t="s">
        <v>264</v>
      </c>
      <c r="D11" s="5" t="s">
        <v>29</v>
      </c>
      <c r="E11" s="6">
        <v>2007.12</v>
      </c>
      <c r="F11" s="5" t="s">
        <v>11</v>
      </c>
      <c r="G11" s="6">
        <v>2008.5</v>
      </c>
      <c r="H11" s="6">
        <v>2021</v>
      </c>
      <c r="I11" s="6">
        <v>80</v>
      </c>
      <c r="J11" s="6">
        <f>I11+20</f>
        <v>100</v>
      </c>
      <c r="K11" s="6">
        <v>1</v>
      </c>
    </row>
    <row r="12" spans="1:11" ht="18.75">
      <c r="A12" s="3"/>
      <c r="B12" s="5" t="s">
        <v>25</v>
      </c>
      <c r="C12" s="5"/>
      <c r="D12" s="5"/>
      <c r="E12" s="6"/>
      <c r="F12" s="5"/>
      <c r="G12" s="6"/>
      <c r="H12" s="6"/>
      <c r="I12" s="6">
        <f>SUM(I10:I11)</f>
        <v>120</v>
      </c>
      <c r="J12" s="6">
        <f>SUM(J10:J11)</f>
        <v>150</v>
      </c>
      <c r="K12" s="6">
        <f>SUM(K10:K11)</f>
        <v>2</v>
      </c>
    </row>
    <row r="13" spans="1:11" ht="19.5">
      <c r="A13" s="3">
        <v>9</v>
      </c>
      <c r="B13" s="5" t="s">
        <v>30</v>
      </c>
      <c r="C13" s="5" t="s">
        <v>31</v>
      </c>
      <c r="D13" s="5" t="s">
        <v>32</v>
      </c>
      <c r="E13" s="6">
        <v>2013.1</v>
      </c>
      <c r="F13" s="5" t="s">
        <v>14</v>
      </c>
      <c r="G13" s="6">
        <v>2013.1</v>
      </c>
      <c r="H13" s="6">
        <v>2027</v>
      </c>
      <c r="I13" s="6">
        <v>40</v>
      </c>
      <c r="J13" s="6">
        <f>I13+10</f>
        <v>50</v>
      </c>
      <c r="K13" s="6">
        <v>1</v>
      </c>
    </row>
    <row r="14" spans="1:11" ht="18.75">
      <c r="A14" s="3"/>
      <c r="B14" s="5" t="s">
        <v>25</v>
      </c>
      <c r="C14" s="5"/>
      <c r="D14" s="5"/>
      <c r="E14" s="6"/>
      <c r="F14" s="5"/>
      <c r="G14" s="6"/>
      <c r="H14" s="6"/>
      <c r="I14" s="6">
        <f>SUM(I13)</f>
        <v>40</v>
      </c>
      <c r="J14" s="6">
        <f>SUM(J13)</f>
        <v>50</v>
      </c>
      <c r="K14" s="6">
        <f>SUM(K13)</f>
        <v>1</v>
      </c>
    </row>
    <row r="15" spans="1:11" ht="19.5">
      <c r="A15" s="3">
        <v>10</v>
      </c>
      <c r="B15" s="5" t="s">
        <v>33</v>
      </c>
      <c r="C15" s="5" t="s">
        <v>265</v>
      </c>
      <c r="D15" s="5" t="s">
        <v>34</v>
      </c>
      <c r="E15" s="6">
        <v>2008.2</v>
      </c>
      <c r="F15" s="5" t="s">
        <v>14</v>
      </c>
      <c r="G15" s="6">
        <v>2008.9</v>
      </c>
      <c r="H15" s="6">
        <v>2022</v>
      </c>
      <c r="I15" s="6">
        <v>80</v>
      </c>
      <c r="J15" s="6">
        <f>I15+20</f>
        <v>100</v>
      </c>
      <c r="K15" s="6">
        <v>1</v>
      </c>
    </row>
    <row r="16" spans="1:11" ht="18.75">
      <c r="A16" s="3">
        <v>11</v>
      </c>
      <c r="B16" s="5" t="s">
        <v>33</v>
      </c>
      <c r="C16" s="5" t="s">
        <v>35</v>
      </c>
      <c r="D16" s="5" t="s">
        <v>36</v>
      </c>
      <c r="E16" s="6">
        <v>2004.11</v>
      </c>
      <c r="F16" s="5" t="s">
        <v>11</v>
      </c>
      <c r="G16" s="6">
        <v>2005.1</v>
      </c>
      <c r="H16" s="6">
        <v>2018</v>
      </c>
      <c r="I16" s="6">
        <v>40</v>
      </c>
      <c r="J16" s="6">
        <f>I16+10</f>
        <v>50</v>
      </c>
      <c r="K16" s="6">
        <v>1</v>
      </c>
    </row>
    <row r="17" spans="1:11" ht="18.75">
      <c r="A17" s="3"/>
      <c r="B17" s="5" t="s">
        <v>25</v>
      </c>
      <c r="C17" s="5"/>
      <c r="D17" s="5"/>
      <c r="E17" s="6"/>
      <c r="F17" s="5"/>
      <c r="G17" s="6"/>
      <c r="H17" s="6"/>
      <c r="I17" s="6">
        <f>SUM(I10:I11)</f>
        <v>120</v>
      </c>
      <c r="J17" s="6">
        <f>SUM(J10:J11)</f>
        <v>150</v>
      </c>
      <c r="K17" s="6">
        <f>SUM(K10:K11)</f>
        <v>2</v>
      </c>
    </row>
    <row r="18" spans="1:11" ht="18.75">
      <c r="A18" s="3">
        <v>12</v>
      </c>
      <c r="B18" s="5" t="s">
        <v>37</v>
      </c>
      <c r="C18" s="5" t="s">
        <v>38</v>
      </c>
      <c r="D18" s="5" t="s">
        <v>39</v>
      </c>
      <c r="E18" s="6">
        <v>2008.7</v>
      </c>
      <c r="F18" s="5" t="s">
        <v>14</v>
      </c>
      <c r="G18" s="6">
        <v>2008.1</v>
      </c>
      <c r="H18" s="6">
        <v>2022</v>
      </c>
      <c r="I18" s="6">
        <v>80</v>
      </c>
      <c r="J18" s="6">
        <f>I18+20</f>
        <v>100</v>
      </c>
      <c r="K18" s="6">
        <v>1</v>
      </c>
    </row>
    <row r="19" spans="1:11" ht="19.5">
      <c r="A19" s="3">
        <v>13</v>
      </c>
      <c r="B19" s="5" t="s">
        <v>37</v>
      </c>
      <c r="C19" s="5" t="s">
        <v>266</v>
      </c>
      <c r="D19" s="5" t="s">
        <v>40</v>
      </c>
      <c r="E19" s="6">
        <v>2008.8</v>
      </c>
      <c r="F19" s="5" t="s">
        <v>14</v>
      </c>
      <c r="G19" s="6">
        <v>2009.4</v>
      </c>
      <c r="H19" s="6">
        <v>2022</v>
      </c>
      <c r="I19" s="6">
        <v>40</v>
      </c>
      <c r="J19" s="6">
        <f>I19+10</f>
        <v>50</v>
      </c>
      <c r="K19" s="6">
        <v>1</v>
      </c>
    </row>
    <row r="20" spans="1:11" ht="19.5">
      <c r="A20" s="3">
        <v>14</v>
      </c>
      <c r="B20" s="5" t="s">
        <v>37</v>
      </c>
      <c r="C20" s="5" t="s">
        <v>267</v>
      </c>
      <c r="D20" s="5" t="s">
        <v>41</v>
      </c>
      <c r="E20" s="6">
        <v>2007.1</v>
      </c>
      <c r="F20" s="5" t="s">
        <v>14</v>
      </c>
      <c r="G20" s="6">
        <v>2007.1</v>
      </c>
      <c r="H20" s="6">
        <v>2021</v>
      </c>
      <c r="I20" s="6">
        <v>80</v>
      </c>
      <c r="J20" s="6">
        <f>I20+20</f>
        <v>100</v>
      </c>
      <c r="K20" s="6">
        <v>1</v>
      </c>
    </row>
    <row r="21" spans="1:11" ht="18.75">
      <c r="A21" s="3">
        <v>15</v>
      </c>
      <c r="B21" s="5" t="s">
        <v>37</v>
      </c>
      <c r="C21" s="5" t="s">
        <v>42</v>
      </c>
      <c r="D21" s="5" t="s">
        <v>43</v>
      </c>
      <c r="E21" s="6">
        <v>2010.3</v>
      </c>
      <c r="F21" s="5" t="s">
        <v>14</v>
      </c>
      <c r="G21" s="6">
        <v>2014.3</v>
      </c>
      <c r="H21" s="6">
        <v>2024</v>
      </c>
      <c r="I21" s="6">
        <v>40</v>
      </c>
      <c r="J21" s="6">
        <f>I21+10</f>
        <v>50</v>
      </c>
      <c r="K21" s="6">
        <v>1</v>
      </c>
    </row>
    <row r="22" spans="1:11" ht="18.75">
      <c r="A22" s="3">
        <v>16</v>
      </c>
      <c r="B22" s="5" t="s">
        <v>37</v>
      </c>
      <c r="C22" s="5" t="s">
        <v>268</v>
      </c>
      <c r="D22" s="5" t="s">
        <v>44</v>
      </c>
      <c r="E22" s="6">
        <v>2007.9</v>
      </c>
      <c r="F22" s="5" t="s">
        <v>11</v>
      </c>
      <c r="G22" s="6">
        <v>2014.6</v>
      </c>
      <c r="H22" s="6">
        <v>2021</v>
      </c>
      <c r="I22" s="6">
        <v>80</v>
      </c>
      <c r="J22" s="6">
        <f>I22+20</f>
        <v>100</v>
      </c>
      <c r="K22" s="6">
        <v>1</v>
      </c>
    </row>
    <row r="23" spans="1:11" ht="18.75">
      <c r="A23" s="3">
        <v>17</v>
      </c>
      <c r="B23" s="5" t="s">
        <v>37</v>
      </c>
      <c r="C23" s="5" t="s">
        <v>269</v>
      </c>
      <c r="D23" s="5" t="s">
        <v>45</v>
      </c>
      <c r="E23" s="6">
        <v>2009.11</v>
      </c>
      <c r="F23" s="5" t="s">
        <v>11</v>
      </c>
      <c r="G23" s="6">
        <v>2012.11</v>
      </c>
      <c r="H23" s="6">
        <v>2023</v>
      </c>
      <c r="I23" s="6">
        <v>40</v>
      </c>
      <c r="J23" s="6">
        <f>I23+10</f>
        <v>50</v>
      </c>
      <c r="K23" s="6">
        <v>1</v>
      </c>
    </row>
    <row r="24" spans="1:11" ht="18.75">
      <c r="A24" s="3">
        <v>18</v>
      </c>
      <c r="B24" s="5" t="s">
        <v>37</v>
      </c>
      <c r="C24" s="5" t="s">
        <v>46</v>
      </c>
      <c r="D24" s="5" t="s">
        <v>47</v>
      </c>
      <c r="E24" s="6">
        <v>2011.11</v>
      </c>
      <c r="F24" s="5" t="s">
        <v>14</v>
      </c>
      <c r="G24" s="6">
        <v>2012.12</v>
      </c>
      <c r="H24" s="6">
        <v>2025</v>
      </c>
      <c r="I24" s="6">
        <v>40</v>
      </c>
      <c r="J24" s="6">
        <f>I24+10</f>
        <v>50</v>
      </c>
      <c r="K24" s="6">
        <v>1</v>
      </c>
    </row>
    <row r="25" spans="1:11" ht="18.75">
      <c r="A25" s="3"/>
      <c r="B25" s="5" t="s">
        <v>25</v>
      </c>
      <c r="C25" s="5"/>
      <c r="D25" s="5"/>
      <c r="E25" s="6"/>
      <c r="F25" s="5"/>
      <c r="G25" s="6"/>
      <c r="H25" s="6"/>
      <c r="I25" s="6">
        <f>SUM(I18:I24)</f>
        <v>400</v>
      </c>
      <c r="J25" s="6">
        <f>SUM(J18:J24)</f>
        <v>500</v>
      </c>
      <c r="K25" s="6">
        <f>SUM(K18:K24)</f>
        <v>7</v>
      </c>
    </row>
    <row r="26" spans="1:11" ht="18.75">
      <c r="A26" s="3">
        <v>19</v>
      </c>
      <c r="B26" s="5" t="s">
        <v>48</v>
      </c>
      <c r="C26" s="5" t="s">
        <v>49</v>
      </c>
      <c r="D26" s="5" t="s">
        <v>50</v>
      </c>
      <c r="E26" s="6">
        <v>2010.4</v>
      </c>
      <c r="F26" s="5" t="s">
        <v>11</v>
      </c>
      <c r="G26" s="6">
        <v>2010.6</v>
      </c>
      <c r="H26" s="6">
        <v>2024</v>
      </c>
      <c r="I26" s="6">
        <v>40</v>
      </c>
      <c r="J26" s="6">
        <f>I26+10</f>
        <v>50</v>
      </c>
      <c r="K26" s="6">
        <v>1</v>
      </c>
    </row>
    <row r="27" spans="1:11" ht="19.5">
      <c r="A27" s="3">
        <v>20</v>
      </c>
      <c r="B27" s="5" t="s">
        <v>48</v>
      </c>
      <c r="C27" s="5" t="s">
        <v>270</v>
      </c>
      <c r="D27" s="5" t="s">
        <v>51</v>
      </c>
      <c r="E27" s="6">
        <v>2009.11</v>
      </c>
      <c r="F27" s="5" t="s">
        <v>11</v>
      </c>
      <c r="G27" s="6">
        <v>2010.1</v>
      </c>
      <c r="H27" s="6">
        <v>2023</v>
      </c>
      <c r="I27" s="6">
        <v>40</v>
      </c>
      <c r="J27" s="6">
        <f>I27+10</f>
        <v>50</v>
      </c>
      <c r="K27" s="6">
        <v>1</v>
      </c>
    </row>
    <row r="28" spans="1:11" ht="19.5">
      <c r="A28" s="3">
        <v>21</v>
      </c>
      <c r="B28" s="5" t="s">
        <v>48</v>
      </c>
      <c r="C28" s="5" t="s">
        <v>271</v>
      </c>
      <c r="D28" s="5" t="s">
        <v>52</v>
      </c>
      <c r="E28" s="6">
        <v>2009.3</v>
      </c>
      <c r="F28" s="5" t="s">
        <v>11</v>
      </c>
      <c r="G28" s="6">
        <v>2011.5</v>
      </c>
      <c r="H28" s="6">
        <v>2023</v>
      </c>
      <c r="I28" s="6">
        <v>40</v>
      </c>
      <c r="J28" s="6">
        <f>I28+10</f>
        <v>50</v>
      </c>
      <c r="K28" s="6">
        <v>1</v>
      </c>
    </row>
    <row r="29" spans="1:11" ht="19.5">
      <c r="A29" s="3">
        <v>22</v>
      </c>
      <c r="B29" s="5" t="s">
        <v>48</v>
      </c>
      <c r="C29" s="5" t="s">
        <v>272</v>
      </c>
      <c r="D29" s="5" t="s">
        <v>53</v>
      </c>
      <c r="E29" s="6">
        <v>2010.1</v>
      </c>
      <c r="F29" s="5" t="s">
        <v>11</v>
      </c>
      <c r="G29" s="6">
        <v>2011</v>
      </c>
      <c r="H29" s="6">
        <v>2024</v>
      </c>
      <c r="I29" s="6">
        <v>80</v>
      </c>
      <c r="J29" s="6">
        <f t="shared" ref="J29:J34" si="0">I29+20</f>
        <v>100</v>
      </c>
      <c r="K29" s="6">
        <v>1</v>
      </c>
    </row>
    <row r="30" spans="1:11" ht="18.75">
      <c r="A30" s="3">
        <v>23</v>
      </c>
      <c r="B30" s="5" t="s">
        <v>48</v>
      </c>
      <c r="C30" s="5" t="s">
        <v>54</v>
      </c>
      <c r="D30" s="5" t="s">
        <v>55</v>
      </c>
      <c r="E30" s="6">
        <v>2013.7</v>
      </c>
      <c r="F30" s="5" t="s">
        <v>11</v>
      </c>
      <c r="G30" s="6">
        <v>2013.12</v>
      </c>
      <c r="H30" s="6">
        <v>2027</v>
      </c>
      <c r="I30" s="6">
        <v>80</v>
      </c>
      <c r="J30" s="6">
        <f t="shared" si="0"/>
        <v>100</v>
      </c>
      <c r="K30" s="6">
        <v>1</v>
      </c>
    </row>
    <row r="31" spans="1:11" ht="18.75">
      <c r="A31" s="3">
        <v>24</v>
      </c>
      <c r="B31" s="5" t="s">
        <v>48</v>
      </c>
      <c r="C31" s="5" t="s">
        <v>56</v>
      </c>
      <c r="D31" s="5" t="s">
        <v>57</v>
      </c>
      <c r="E31" s="6">
        <v>2004.4</v>
      </c>
      <c r="F31" s="5" t="s">
        <v>14</v>
      </c>
      <c r="G31" s="6">
        <v>2005.3</v>
      </c>
      <c r="H31" s="6">
        <v>2018</v>
      </c>
      <c r="I31" s="6">
        <v>80</v>
      </c>
      <c r="J31" s="6">
        <f t="shared" si="0"/>
        <v>100</v>
      </c>
      <c r="K31" s="6">
        <v>1</v>
      </c>
    </row>
    <row r="32" spans="1:11" ht="18.75">
      <c r="A32" s="3">
        <v>25</v>
      </c>
      <c r="B32" s="5" t="s">
        <v>48</v>
      </c>
      <c r="C32" s="5" t="s">
        <v>58</v>
      </c>
      <c r="D32" s="5" t="s">
        <v>59</v>
      </c>
      <c r="E32" s="6">
        <v>2008.3</v>
      </c>
      <c r="F32" s="5" t="s">
        <v>14</v>
      </c>
      <c r="G32" s="6">
        <v>2008.3</v>
      </c>
      <c r="H32" s="6">
        <v>2022</v>
      </c>
      <c r="I32" s="6">
        <v>80</v>
      </c>
      <c r="J32" s="6">
        <f t="shared" si="0"/>
        <v>100</v>
      </c>
      <c r="K32" s="6">
        <v>1</v>
      </c>
    </row>
    <row r="33" spans="1:11" ht="18.75">
      <c r="A33" s="3">
        <v>26</v>
      </c>
      <c r="B33" s="5" t="s">
        <v>48</v>
      </c>
      <c r="C33" s="5" t="s">
        <v>60</v>
      </c>
      <c r="D33" s="5" t="s">
        <v>61</v>
      </c>
      <c r="E33" s="6">
        <v>2007.4</v>
      </c>
      <c r="F33" s="5" t="s">
        <v>14</v>
      </c>
      <c r="G33" s="6">
        <v>2007.7</v>
      </c>
      <c r="H33" s="6">
        <v>2021</v>
      </c>
      <c r="I33" s="6">
        <v>80</v>
      </c>
      <c r="J33" s="6">
        <f t="shared" si="0"/>
        <v>100</v>
      </c>
      <c r="K33" s="6">
        <v>1</v>
      </c>
    </row>
    <row r="34" spans="1:11" ht="18.75">
      <c r="A34" s="3">
        <v>27</v>
      </c>
      <c r="B34" s="5" t="s">
        <v>48</v>
      </c>
      <c r="C34" s="5" t="s">
        <v>62</v>
      </c>
      <c r="D34" s="5" t="s">
        <v>63</v>
      </c>
      <c r="E34" s="6">
        <v>2012.1</v>
      </c>
      <c r="F34" s="5" t="s">
        <v>14</v>
      </c>
      <c r="G34" s="6">
        <v>2013.1</v>
      </c>
      <c r="H34" s="6">
        <v>2026</v>
      </c>
      <c r="I34" s="6">
        <v>80</v>
      </c>
      <c r="J34" s="6">
        <f t="shared" si="0"/>
        <v>100</v>
      </c>
      <c r="K34" s="6">
        <v>1</v>
      </c>
    </row>
    <row r="35" spans="1:11" ht="18.75">
      <c r="A35" s="3"/>
      <c r="B35" s="5" t="s">
        <v>25</v>
      </c>
      <c r="C35" s="5"/>
      <c r="D35" s="5"/>
      <c r="E35" s="6"/>
      <c r="F35" s="5"/>
      <c r="G35" s="6"/>
      <c r="H35" s="6"/>
      <c r="I35" s="6">
        <f>SUM(I26:I34)</f>
        <v>600</v>
      </c>
      <c r="J35" s="6">
        <f>SUM(J26:J34)</f>
        <v>750</v>
      </c>
      <c r="K35" s="6">
        <f>SUM(K26:K34)</f>
        <v>9</v>
      </c>
    </row>
    <row r="36" spans="1:11" ht="18.75">
      <c r="A36" s="3">
        <v>28</v>
      </c>
      <c r="B36" s="5" t="s">
        <v>64</v>
      </c>
      <c r="C36" s="5" t="s">
        <v>65</v>
      </c>
      <c r="D36" s="5" t="s">
        <v>66</v>
      </c>
      <c r="E36" s="6">
        <v>2010.12</v>
      </c>
      <c r="F36" s="5" t="s">
        <v>11</v>
      </c>
      <c r="G36" s="6">
        <v>2011.6</v>
      </c>
      <c r="H36" s="6">
        <v>2024</v>
      </c>
      <c r="I36" s="6">
        <v>40</v>
      </c>
      <c r="J36" s="6">
        <f>I36+10</f>
        <v>50</v>
      </c>
      <c r="K36" s="6">
        <v>1</v>
      </c>
    </row>
    <row r="37" spans="1:11" ht="18.75">
      <c r="A37" s="3"/>
      <c r="B37" s="5" t="s">
        <v>25</v>
      </c>
      <c r="C37" s="5"/>
      <c r="D37" s="5"/>
      <c r="E37" s="6"/>
      <c r="F37" s="5"/>
      <c r="G37" s="6"/>
      <c r="H37" s="6"/>
      <c r="I37" s="6">
        <f>SUM(I36)</f>
        <v>40</v>
      </c>
      <c r="J37" s="6">
        <f>SUM(J36)</f>
        <v>50</v>
      </c>
      <c r="K37" s="6">
        <f>SUM(K36)</f>
        <v>1</v>
      </c>
    </row>
    <row r="38" spans="1:11" ht="18.75">
      <c r="A38" s="3">
        <v>29</v>
      </c>
      <c r="B38" s="5" t="s">
        <v>67</v>
      </c>
      <c r="C38" s="5" t="s">
        <v>68</v>
      </c>
      <c r="D38" s="5" t="s">
        <v>69</v>
      </c>
      <c r="E38" s="6">
        <v>2004.8</v>
      </c>
      <c r="F38" s="5" t="s">
        <v>14</v>
      </c>
      <c r="G38" s="6">
        <v>2004.11</v>
      </c>
      <c r="H38" s="6">
        <v>2018</v>
      </c>
      <c r="I38" s="6">
        <v>40</v>
      </c>
      <c r="J38" s="6">
        <f>I38+10</f>
        <v>50</v>
      </c>
      <c r="K38" s="6">
        <v>1</v>
      </c>
    </row>
    <row r="39" spans="1:11" ht="18.75">
      <c r="A39" s="3">
        <v>30</v>
      </c>
      <c r="B39" s="5" t="s">
        <v>67</v>
      </c>
      <c r="C39" s="5" t="s">
        <v>70</v>
      </c>
      <c r="D39" s="5" t="s">
        <v>71</v>
      </c>
      <c r="E39" s="6">
        <v>2007.12</v>
      </c>
      <c r="F39" s="5" t="s">
        <v>11</v>
      </c>
      <c r="G39" s="6">
        <v>2008.1</v>
      </c>
      <c r="H39" s="6">
        <v>2022</v>
      </c>
      <c r="I39" s="6">
        <v>80</v>
      </c>
      <c r="J39" s="6">
        <f>I39+20</f>
        <v>100</v>
      </c>
      <c r="K39" s="6">
        <v>1</v>
      </c>
    </row>
    <row r="40" spans="1:11" ht="18.75">
      <c r="A40" s="3"/>
      <c r="B40" s="5" t="s">
        <v>72</v>
      </c>
      <c r="C40" s="5"/>
      <c r="D40" s="5"/>
      <c r="E40" s="6"/>
      <c r="F40" s="5"/>
      <c r="G40" s="6"/>
      <c r="H40" s="6"/>
      <c r="I40" s="6">
        <f>SUM(I38:I39)</f>
        <v>120</v>
      </c>
      <c r="J40" s="6">
        <f>SUM(J38:J39)</f>
        <v>150</v>
      </c>
      <c r="K40" s="6">
        <f>SUM(K38:K39)</f>
        <v>2</v>
      </c>
    </row>
    <row r="41" spans="1:11" ht="18.75">
      <c r="A41" s="3">
        <v>31</v>
      </c>
      <c r="B41" s="5" t="s">
        <v>73</v>
      </c>
      <c r="C41" s="5" t="s">
        <v>74</v>
      </c>
      <c r="D41" s="5" t="s">
        <v>75</v>
      </c>
      <c r="E41" s="6">
        <v>2006.7</v>
      </c>
      <c r="F41" s="5" t="s">
        <v>14</v>
      </c>
      <c r="G41" s="6">
        <v>2006.9</v>
      </c>
      <c r="H41" s="6">
        <v>2020</v>
      </c>
      <c r="I41" s="6">
        <v>40</v>
      </c>
      <c r="J41" s="6">
        <f>I41+10</f>
        <v>50</v>
      </c>
      <c r="K41" s="6">
        <v>1</v>
      </c>
    </row>
    <row r="42" spans="1:11" ht="18.75">
      <c r="A42" s="3">
        <v>32</v>
      </c>
      <c r="B42" s="5" t="s">
        <v>73</v>
      </c>
      <c r="C42" s="5" t="s">
        <v>76</v>
      </c>
      <c r="D42" s="5" t="s">
        <v>77</v>
      </c>
      <c r="E42" s="6">
        <v>2008.6</v>
      </c>
      <c r="F42" s="5" t="s">
        <v>11</v>
      </c>
      <c r="G42" s="6">
        <v>2009.5</v>
      </c>
      <c r="H42" s="6">
        <v>2022</v>
      </c>
      <c r="I42" s="6">
        <v>40</v>
      </c>
      <c r="J42" s="6">
        <f>I42+10</f>
        <v>50</v>
      </c>
      <c r="K42" s="6">
        <v>1</v>
      </c>
    </row>
    <row r="43" spans="1:11" ht="18.75">
      <c r="A43" s="3">
        <v>33</v>
      </c>
      <c r="B43" s="5" t="s">
        <v>73</v>
      </c>
      <c r="C43" s="5" t="s">
        <v>78</v>
      </c>
      <c r="D43" s="5" t="s">
        <v>79</v>
      </c>
      <c r="E43" s="6">
        <v>2008.1</v>
      </c>
      <c r="F43" s="5" t="s">
        <v>11</v>
      </c>
      <c r="G43" s="6">
        <v>2008.5</v>
      </c>
      <c r="H43" s="6">
        <v>2022</v>
      </c>
      <c r="I43" s="6">
        <v>40</v>
      </c>
      <c r="J43" s="6">
        <f>I43+10</f>
        <v>50</v>
      </c>
      <c r="K43" s="6">
        <v>1</v>
      </c>
    </row>
    <row r="44" spans="1:11" ht="19.5">
      <c r="A44" s="3">
        <v>34</v>
      </c>
      <c r="B44" s="5" t="s">
        <v>73</v>
      </c>
      <c r="C44" s="5" t="s">
        <v>273</v>
      </c>
      <c r="D44" s="5" t="s">
        <v>80</v>
      </c>
      <c r="E44" s="6">
        <v>2011.1</v>
      </c>
      <c r="F44" s="5" t="s">
        <v>81</v>
      </c>
      <c r="G44" s="6">
        <v>2012.6</v>
      </c>
      <c r="H44" s="6">
        <v>2025</v>
      </c>
      <c r="I44" s="6">
        <v>80</v>
      </c>
      <c r="J44" s="6">
        <f>I44+20</f>
        <v>100</v>
      </c>
      <c r="K44" s="6">
        <v>1</v>
      </c>
    </row>
    <row r="45" spans="1:11" ht="18.75">
      <c r="A45" s="3"/>
      <c r="B45" s="5" t="s">
        <v>25</v>
      </c>
      <c r="C45" s="5"/>
      <c r="D45" s="5"/>
      <c r="E45" s="6"/>
      <c r="F45" s="5"/>
      <c r="G45" s="6"/>
      <c r="H45" s="6"/>
      <c r="I45" s="6">
        <f>SUM(I41:I44)</f>
        <v>200</v>
      </c>
      <c r="J45" s="6">
        <f>SUM(J41:J44)</f>
        <v>250</v>
      </c>
      <c r="K45" s="6">
        <f>SUM(K41:K44)</f>
        <v>4</v>
      </c>
    </row>
    <row r="46" spans="1:11" ht="18.75">
      <c r="A46" s="3">
        <v>35</v>
      </c>
      <c r="B46" s="5" t="s">
        <v>276</v>
      </c>
      <c r="C46" s="5" t="s">
        <v>82</v>
      </c>
      <c r="D46" s="5" t="s">
        <v>83</v>
      </c>
      <c r="E46" s="6">
        <v>2005.8</v>
      </c>
      <c r="F46" s="5" t="s">
        <v>14</v>
      </c>
      <c r="G46" s="6">
        <v>2008.12</v>
      </c>
      <c r="H46" s="6">
        <v>2019</v>
      </c>
      <c r="I46" s="6">
        <v>80</v>
      </c>
      <c r="J46" s="6">
        <f>I46+20</f>
        <v>100</v>
      </c>
      <c r="K46" s="6">
        <v>1</v>
      </c>
    </row>
    <row r="47" spans="1:11" ht="18.75">
      <c r="A47" s="3">
        <v>36</v>
      </c>
      <c r="B47" s="5" t="s">
        <v>276</v>
      </c>
      <c r="C47" s="5" t="s">
        <v>84</v>
      </c>
      <c r="D47" s="5" t="s">
        <v>85</v>
      </c>
      <c r="E47" s="6">
        <v>2010.9</v>
      </c>
      <c r="F47" s="5" t="s">
        <v>11</v>
      </c>
      <c r="G47" s="6">
        <v>2010.11</v>
      </c>
      <c r="H47" s="6">
        <v>2024</v>
      </c>
      <c r="I47" s="6">
        <v>40</v>
      </c>
      <c r="J47" s="6">
        <f>I47+10</f>
        <v>50</v>
      </c>
      <c r="K47" s="6">
        <v>1</v>
      </c>
    </row>
    <row r="48" spans="1:11" ht="19.5">
      <c r="A48" s="3">
        <v>37</v>
      </c>
      <c r="B48" s="5" t="s">
        <v>276</v>
      </c>
      <c r="C48" s="5" t="s">
        <v>274</v>
      </c>
      <c r="D48" s="5" t="s">
        <v>86</v>
      </c>
      <c r="E48" s="6">
        <v>2008.11</v>
      </c>
      <c r="F48" s="5" t="s">
        <v>14</v>
      </c>
      <c r="G48" s="6">
        <v>2009.4</v>
      </c>
      <c r="H48" s="6">
        <v>2022</v>
      </c>
      <c r="I48" s="6">
        <v>40</v>
      </c>
      <c r="J48" s="6">
        <f>I48+10</f>
        <v>50</v>
      </c>
      <c r="K48" s="6">
        <v>1</v>
      </c>
    </row>
    <row r="49" spans="1:11" ht="18.75">
      <c r="A49" s="3">
        <v>38</v>
      </c>
      <c r="B49" s="5" t="s">
        <v>276</v>
      </c>
      <c r="C49" s="5" t="s">
        <v>275</v>
      </c>
      <c r="D49" s="5" t="s">
        <v>87</v>
      </c>
      <c r="E49" s="6">
        <v>2011.3</v>
      </c>
      <c r="F49" s="5" t="s">
        <v>14</v>
      </c>
      <c r="G49" s="6">
        <v>2011.12</v>
      </c>
      <c r="H49" s="6">
        <v>2025</v>
      </c>
      <c r="I49" s="6">
        <v>40</v>
      </c>
      <c r="J49" s="6">
        <f>I49+10</f>
        <v>50</v>
      </c>
      <c r="K49" s="6">
        <v>1</v>
      </c>
    </row>
    <row r="50" spans="1:11" ht="18.75">
      <c r="A50" s="3">
        <v>39</v>
      </c>
      <c r="B50" s="5" t="s">
        <v>276</v>
      </c>
      <c r="C50" s="5" t="s">
        <v>88</v>
      </c>
      <c r="D50" s="5" t="s">
        <v>89</v>
      </c>
      <c r="E50" s="6">
        <v>2010.3</v>
      </c>
      <c r="F50" s="5" t="s">
        <v>14</v>
      </c>
      <c r="G50" s="6">
        <v>2010.3</v>
      </c>
      <c r="H50" s="6">
        <v>2024</v>
      </c>
      <c r="I50" s="6">
        <v>40</v>
      </c>
      <c r="J50" s="6">
        <f>I50+10</f>
        <v>50</v>
      </c>
      <c r="K50" s="6">
        <v>1</v>
      </c>
    </row>
    <row r="51" spans="1:11" ht="18.75">
      <c r="A51" s="3">
        <v>40</v>
      </c>
      <c r="B51" s="5" t="s">
        <v>276</v>
      </c>
      <c r="C51" s="5" t="s">
        <v>90</v>
      </c>
      <c r="D51" s="5" t="s">
        <v>91</v>
      </c>
      <c r="E51" s="6">
        <v>2006.2</v>
      </c>
      <c r="F51" s="5" t="s">
        <v>11</v>
      </c>
      <c r="G51" s="6">
        <v>2007.12</v>
      </c>
      <c r="H51" s="6">
        <v>2020</v>
      </c>
      <c r="I51" s="6">
        <v>80</v>
      </c>
      <c r="J51" s="6">
        <f>I51+20</f>
        <v>100</v>
      </c>
      <c r="K51" s="6">
        <v>1</v>
      </c>
    </row>
    <row r="52" spans="1:11" ht="18.75">
      <c r="A52" s="3">
        <v>41</v>
      </c>
      <c r="B52" s="5" t="s">
        <v>276</v>
      </c>
      <c r="C52" s="5" t="s">
        <v>92</v>
      </c>
      <c r="D52" s="5" t="s">
        <v>93</v>
      </c>
      <c r="E52" s="6">
        <v>2005.12</v>
      </c>
      <c r="F52" s="5" t="s">
        <v>14</v>
      </c>
      <c r="G52" s="6">
        <v>2000</v>
      </c>
      <c r="H52" s="6">
        <v>2019</v>
      </c>
      <c r="I52" s="6">
        <v>80</v>
      </c>
      <c r="J52" s="6">
        <f>I52+20</f>
        <v>100</v>
      </c>
      <c r="K52" s="6">
        <v>1</v>
      </c>
    </row>
    <row r="53" spans="1:11" ht="18.75">
      <c r="A53" s="3">
        <v>42</v>
      </c>
      <c r="B53" s="5" t="s">
        <v>276</v>
      </c>
      <c r="C53" s="5" t="s">
        <v>94</v>
      </c>
      <c r="D53" s="5" t="s">
        <v>95</v>
      </c>
      <c r="E53" s="6">
        <v>2014.1</v>
      </c>
      <c r="F53" s="5" t="s">
        <v>28</v>
      </c>
      <c r="G53" s="6">
        <v>2014.11</v>
      </c>
      <c r="H53" s="6">
        <v>2028</v>
      </c>
      <c r="I53" s="6">
        <v>80</v>
      </c>
      <c r="J53" s="6">
        <f>I53+20</f>
        <v>100</v>
      </c>
      <c r="K53" s="6">
        <v>1</v>
      </c>
    </row>
    <row r="54" spans="1:11" ht="18.75">
      <c r="A54" s="3">
        <v>43</v>
      </c>
      <c r="B54" s="5" t="s">
        <v>276</v>
      </c>
      <c r="C54" s="5" t="s">
        <v>96</v>
      </c>
      <c r="D54" s="5" t="s">
        <v>97</v>
      </c>
      <c r="E54" s="6">
        <v>2007.5</v>
      </c>
      <c r="F54" s="5" t="s">
        <v>11</v>
      </c>
      <c r="G54" s="6">
        <v>2007.12</v>
      </c>
      <c r="H54" s="6">
        <v>2021</v>
      </c>
      <c r="I54" s="6">
        <v>40</v>
      </c>
      <c r="J54" s="6">
        <f>I54+10</f>
        <v>50</v>
      </c>
      <c r="K54" s="6">
        <v>1</v>
      </c>
    </row>
    <row r="55" spans="1:11" ht="18.75">
      <c r="A55" s="3"/>
      <c r="B55" s="5" t="s">
        <v>25</v>
      </c>
      <c r="C55" s="5"/>
      <c r="D55" s="5"/>
      <c r="E55" s="6"/>
      <c r="F55" s="5"/>
      <c r="G55" s="6"/>
      <c r="H55" s="6"/>
      <c r="I55" s="6">
        <f>SUM(I46:I54)</f>
        <v>520</v>
      </c>
      <c r="J55" s="6">
        <f>SUM(J46:J54)</f>
        <v>650</v>
      </c>
      <c r="K55" s="6">
        <f>SUM(K46:K54)</f>
        <v>9</v>
      </c>
    </row>
    <row r="56" spans="1:11" ht="20.25" customHeight="1">
      <c r="A56" s="3">
        <v>44</v>
      </c>
      <c r="B56" s="5" t="s">
        <v>98</v>
      </c>
      <c r="C56" s="5" t="s">
        <v>99</v>
      </c>
      <c r="D56" s="5" t="s">
        <v>100</v>
      </c>
      <c r="E56" s="6">
        <v>2005</v>
      </c>
      <c r="F56" s="5" t="s">
        <v>11</v>
      </c>
      <c r="G56" s="6">
        <v>2006.6</v>
      </c>
      <c r="H56" s="6">
        <v>2019</v>
      </c>
      <c r="I56" s="6">
        <v>40</v>
      </c>
      <c r="J56" s="6">
        <f>I56+10</f>
        <v>50</v>
      </c>
      <c r="K56" s="6">
        <v>1</v>
      </c>
    </row>
    <row r="57" spans="1:11" ht="18.75">
      <c r="A57" s="3">
        <v>45</v>
      </c>
      <c r="B57" s="5" t="s">
        <v>101</v>
      </c>
      <c r="C57" s="5" t="s">
        <v>102</v>
      </c>
      <c r="D57" s="5" t="s">
        <v>103</v>
      </c>
      <c r="E57" s="6">
        <v>2006.3</v>
      </c>
      <c r="F57" s="5" t="s">
        <v>14</v>
      </c>
      <c r="G57" s="6">
        <v>2006.12</v>
      </c>
      <c r="H57" s="6">
        <v>2020</v>
      </c>
      <c r="I57" s="6">
        <v>40</v>
      </c>
      <c r="J57" s="6">
        <f>I57+10</f>
        <v>50</v>
      </c>
      <c r="K57" s="6">
        <v>1</v>
      </c>
    </row>
    <row r="58" spans="1:11" ht="18.75">
      <c r="A58" s="3">
        <v>46</v>
      </c>
      <c r="B58" s="5" t="s">
        <v>101</v>
      </c>
      <c r="C58" s="5" t="s">
        <v>104</v>
      </c>
      <c r="D58" s="5" t="s">
        <v>105</v>
      </c>
      <c r="E58" s="6">
        <v>2008.12</v>
      </c>
      <c r="F58" s="5" t="s">
        <v>11</v>
      </c>
      <c r="G58" s="6">
        <v>2009.8</v>
      </c>
      <c r="H58" s="6">
        <v>2022</v>
      </c>
      <c r="I58" s="6">
        <v>80</v>
      </c>
      <c r="J58" s="6">
        <f>I58+20</f>
        <v>100</v>
      </c>
      <c r="K58" s="6">
        <v>1</v>
      </c>
    </row>
    <row r="59" spans="1:11" ht="18.75">
      <c r="A59" s="3">
        <v>47</v>
      </c>
      <c r="B59" s="5" t="s">
        <v>101</v>
      </c>
      <c r="C59" s="5" t="s">
        <v>106</v>
      </c>
      <c r="D59" s="5" t="s">
        <v>107</v>
      </c>
      <c r="E59" s="6">
        <v>2005.3</v>
      </c>
      <c r="F59" s="5" t="s">
        <v>14</v>
      </c>
      <c r="G59" s="6">
        <v>2005.1</v>
      </c>
      <c r="H59" s="6">
        <v>2018</v>
      </c>
      <c r="I59" s="6">
        <v>80</v>
      </c>
      <c r="J59" s="6">
        <f>I59+20</f>
        <v>100</v>
      </c>
      <c r="K59" s="6">
        <v>1</v>
      </c>
    </row>
    <row r="60" spans="1:11" ht="19.5">
      <c r="A60" s="3">
        <v>48</v>
      </c>
      <c r="B60" s="5" t="s">
        <v>101</v>
      </c>
      <c r="C60" s="5" t="s">
        <v>277</v>
      </c>
      <c r="D60" s="5" t="s">
        <v>193</v>
      </c>
      <c r="E60" s="6">
        <v>2006.12</v>
      </c>
      <c r="F60" s="5" t="s">
        <v>11</v>
      </c>
      <c r="G60" s="6">
        <v>2020</v>
      </c>
      <c r="H60" s="6">
        <v>2020</v>
      </c>
      <c r="I60" s="6">
        <v>40</v>
      </c>
      <c r="J60" s="6">
        <f>I60+10</f>
        <v>50</v>
      </c>
      <c r="K60" s="6">
        <v>1</v>
      </c>
    </row>
    <row r="61" spans="1:11" ht="18.75">
      <c r="A61" s="3"/>
      <c r="B61" s="5" t="s">
        <v>25</v>
      </c>
      <c r="C61" s="5"/>
      <c r="D61" s="5"/>
      <c r="E61" s="6"/>
      <c r="F61" s="5"/>
      <c r="G61" s="6"/>
      <c r="H61" s="6"/>
      <c r="I61" s="6">
        <f>SUM(I56:I59)</f>
        <v>240</v>
      </c>
      <c r="J61" s="6">
        <f>SUM(J56:J59)</f>
        <v>300</v>
      </c>
      <c r="K61" s="6">
        <f>SUM(K56:K59)</f>
        <v>4</v>
      </c>
    </row>
    <row r="62" spans="1:11" ht="18.75">
      <c r="A62" s="3">
        <v>49</v>
      </c>
      <c r="B62" s="5" t="s">
        <v>278</v>
      </c>
      <c r="C62" s="5" t="s">
        <v>108</v>
      </c>
      <c r="D62" s="5" t="s">
        <v>109</v>
      </c>
      <c r="E62" s="6">
        <v>2005.4</v>
      </c>
      <c r="F62" s="5" t="s">
        <v>11</v>
      </c>
      <c r="G62" s="6">
        <v>2005.5</v>
      </c>
      <c r="H62" s="6">
        <v>2019</v>
      </c>
      <c r="I62" s="6">
        <v>40</v>
      </c>
      <c r="J62" s="6">
        <f>I62+10</f>
        <v>50</v>
      </c>
      <c r="K62" s="6">
        <v>1</v>
      </c>
    </row>
    <row r="63" spans="1:11" ht="18.75">
      <c r="A63" s="3">
        <v>50</v>
      </c>
      <c r="B63" s="5" t="s">
        <v>278</v>
      </c>
      <c r="C63" s="5" t="s">
        <v>110</v>
      </c>
      <c r="D63" s="5" t="s">
        <v>111</v>
      </c>
      <c r="E63" s="6">
        <v>2013.9</v>
      </c>
      <c r="F63" s="5" t="s">
        <v>28</v>
      </c>
      <c r="G63" s="6">
        <v>2014.6</v>
      </c>
      <c r="H63" s="6">
        <v>2027</v>
      </c>
      <c r="I63" s="6">
        <v>40</v>
      </c>
      <c r="J63" s="6">
        <f>I63+10</f>
        <v>50</v>
      </c>
      <c r="K63" s="6">
        <v>1</v>
      </c>
    </row>
    <row r="64" spans="1:11" ht="18.75">
      <c r="A64" s="3">
        <v>51</v>
      </c>
      <c r="B64" s="5" t="s">
        <v>278</v>
      </c>
      <c r="C64" s="5" t="s">
        <v>112</v>
      </c>
      <c r="D64" s="5" t="s">
        <v>113</v>
      </c>
      <c r="E64" s="6">
        <v>2014.8</v>
      </c>
      <c r="F64" s="5" t="s">
        <v>114</v>
      </c>
      <c r="G64" s="6">
        <v>2014.9</v>
      </c>
      <c r="H64" s="6">
        <v>2028</v>
      </c>
      <c r="I64" s="6">
        <v>40</v>
      </c>
      <c r="J64" s="6">
        <f>I64+10</f>
        <v>50</v>
      </c>
      <c r="K64" s="6">
        <v>1</v>
      </c>
    </row>
    <row r="65" spans="1:11" ht="18.75">
      <c r="A65" s="3"/>
      <c r="B65" s="5" t="s">
        <v>25</v>
      </c>
      <c r="C65" s="5"/>
      <c r="D65" s="5"/>
      <c r="E65" s="6"/>
      <c r="F65" s="5"/>
      <c r="G65" s="6"/>
      <c r="H65" s="6"/>
      <c r="I65" s="6">
        <f>SUM(I62:I64)</f>
        <v>120</v>
      </c>
      <c r="J65" s="6">
        <f>SUM(J62:J64)</f>
        <v>150</v>
      </c>
      <c r="K65" s="6">
        <f>SUM(K62:K64)</f>
        <v>3</v>
      </c>
    </row>
    <row r="66" spans="1:11" ht="18.75">
      <c r="A66" s="3">
        <v>52</v>
      </c>
      <c r="B66" s="5" t="s">
        <v>115</v>
      </c>
      <c r="C66" s="5" t="s">
        <v>116</v>
      </c>
      <c r="D66" s="5" t="s">
        <v>117</v>
      </c>
      <c r="E66" s="6">
        <v>2004.3</v>
      </c>
      <c r="F66" s="5" t="s">
        <v>14</v>
      </c>
      <c r="G66" s="6">
        <v>2004.9</v>
      </c>
      <c r="H66" s="6">
        <v>2018</v>
      </c>
      <c r="I66" s="6">
        <v>40</v>
      </c>
      <c r="J66" s="6">
        <f>I66+10</f>
        <v>50</v>
      </c>
      <c r="K66" s="6">
        <v>1</v>
      </c>
    </row>
    <row r="67" spans="1:11" ht="19.5">
      <c r="A67" s="3">
        <v>53</v>
      </c>
      <c r="B67" s="5" t="s">
        <v>115</v>
      </c>
      <c r="C67" s="5" t="s">
        <v>279</v>
      </c>
      <c r="D67" s="5" t="s">
        <v>118</v>
      </c>
      <c r="E67" s="6">
        <v>2004.1</v>
      </c>
      <c r="F67" s="5" t="s">
        <v>11</v>
      </c>
      <c r="G67" s="6">
        <v>2004.11</v>
      </c>
      <c r="H67" s="6">
        <v>2019</v>
      </c>
      <c r="I67" s="6">
        <v>40</v>
      </c>
      <c r="J67" s="6">
        <f>I67+10</f>
        <v>50</v>
      </c>
      <c r="K67" s="6">
        <v>1</v>
      </c>
    </row>
    <row r="68" spans="1:11" ht="19.5">
      <c r="A68" s="3">
        <v>54</v>
      </c>
      <c r="B68" s="5" t="s">
        <v>115</v>
      </c>
      <c r="C68" s="5" t="s">
        <v>280</v>
      </c>
      <c r="D68" s="5" t="s">
        <v>119</v>
      </c>
      <c r="E68" s="6">
        <v>2010.4</v>
      </c>
      <c r="F68" s="5" t="s">
        <v>14</v>
      </c>
      <c r="G68" s="6">
        <v>2010.1</v>
      </c>
      <c r="H68" s="6">
        <v>2024</v>
      </c>
      <c r="I68" s="6">
        <v>80</v>
      </c>
      <c r="J68" s="6">
        <f>I68+20</f>
        <v>100</v>
      </c>
      <c r="K68" s="6">
        <v>1</v>
      </c>
    </row>
    <row r="69" spans="1:11" ht="19.5">
      <c r="A69" s="3">
        <v>55</v>
      </c>
      <c r="B69" s="5" t="s">
        <v>115</v>
      </c>
      <c r="C69" s="5" t="s">
        <v>281</v>
      </c>
      <c r="D69" s="5" t="s">
        <v>120</v>
      </c>
      <c r="E69" s="6">
        <v>2008.4</v>
      </c>
      <c r="F69" s="5" t="s">
        <v>14</v>
      </c>
      <c r="G69" s="6">
        <v>2008.7</v>
      </c>
      <c r="H69" s="6">
        <v>2022</v>
      </c>
      <c r="I69" s="6">
        <v>40</v>
      </c>
      <c r="J69" s="6">
        <f>I69+10</f>
        <v>50</v>
      </c>
      <c r="K69" s="6">
        <v>1</v>
      </c>
    </row>
    <row r="70" spans="1:11" ht="18.75">
      <c r="A70" s="3">
        <v>56</v>
      </c>
      <c r="B70" s="5" t="s">
        <v>115</v>
      </c>
      <c r="C70" s="5" t="s">
        <v>282</v>
      </c>
      <c r="D70" s="5" t="s">
        <v>121</v>
      </c>
      <c r="E70" s="6">
        <v>2013.6</v>
      </c>
      <c r="F70" s="5" t="s">
        <v>11</v>
      </c>
      <c r="G70" s="6">
        <v>2014.3</v>
      </c>
      <c r="H70" s="6">
        <v>2027</v>
      </c>
      <c r="I70" s="6">
        <v>40</v>
      </c>
      <c r="J70" s="6">
        <f>I70+10</f>
        <v>50</v>
      </c>
      <c r="K70" s="6">
        <v>1</v>
      </c>
    </row>
    <row r="71" spans="1:11" ht="18.75">
      <c r="A71" s="3">
        <v>57</v>
      </c>
      <c r="B71" s="5" t="s">
        <v>115</v>
      </c>
      <c r="C71" s="5" t="s">
        <v>283</v>
      </c>
      <c r="D71" s="5" t="s">
        <v>122</v>
      </c>
      <c r="E71" s="6">
        <v>2009.3</v>
      </c>
      <c r="F71" s="5" t="s">
        <v>14</v>
      </c>
      <c r="G71" s="6">
        <v>2009.12</v>
      </c>
      <c r="H71" s="6">
        <v>2023</v>
      </c>
      <c r="I71" s="6">
        <v>80</v>
      </c>
      <c r="J71" s="6">
        <f>I71+20</f>
        <v>100</v>
      </c>
      <c r="K71" s="6">
        <v>1</v>
      </c>
    </row>
    <row r="72" spans="1:11" ht="18.75">
      <c r="A72" s="3"/>
      <c r="B72" s="8" t="s">
        <v>25</v>
      </c>
      <c r="C72" s="8"/>
      <c r="D72" s="8"/>
      <c r="E72" s="9"/>
      <c r="F72" s="8"/>
      <c r="G72" s="9"/>
      <c r="H72" s="9"/>
      <c r="I72" s="9">
        <f>SUM(I66:I71)</f>
        <v>320</v>
      </c>
      <c r="J72" s="9">
        <f>SUM(J66:J71)</f>
        <v>400</v>
      </c>
      <c r="K72" s="9">
        <f>SUM(K66:K71)</f>
        <v>6</v>
      </c>
    </row>
    <row r="73" spans="1:11" ht="18.75">
      <c r="A73" s="3">
        <v>58</v>
      </c>
      <c r="B73" s="5" t="s">
        <v>123</v>
      </c>
      <c r="C73" s="5" t="s">
        <v>124</v>
      </c>
      <c r="D73" s="5" t="s">
        <v>125</v>
      </c>
      <c r="E73" s="6">
        <v>2009.1</v>
      </c>
      <c r="F73" s="5" t="s">
        <v>14</v>
      </c>
      <c r="G73" s="6">
        <v>2009.4</v>
      </c>
      <c r="H73" s="6">
        <v>2023</v>
      </c>
      <c r="I73" s="6">
        <v>80</v>
      </c>
      <c r="J73" s="6">
        <f>I73+20</f>
        <v>100</v>
      </c>
      <c r="K73" s="6">
        <v>1</v>
      </c>
    </row>
    <row r="74" spans="1:11" ht="19.5">
      <c r="A74" s="3">
        <v>59</v>
      </c>
      <c r="B74" s="10" t="s">
        <v>123</v>
      </c>
      <c r="C74" s="10" t="s">
        <v>284</v>
      </c>
      <c r="D74" s="10" t="s">
        <v>126</v>
      </c>
      <c r="E74" s="11">
        <v>2011.4</v>
      </c>
      <c r="F74" s="10" t="s">
        <v>11</v>
      </c>
      <c r="G74" s="11">
        <v>2011.5</v>
      </c>
      <c r="H74" s="11">
        <v>2025</v>
      </c>
      <c r="I74" s="11">
        <v>40</v>
      </c>
      <c r="J74" s="6">
        <f>I74+10</f>
        <v>50</v>
      </c>
      <c r="K74" s="11">
        <v>1</v>
      </c>
    </row>
    <row r="75" spans="1:11" ht="18.75">
      <c r="A75" s="3"/>
      <c r="B75" s="5" t="s">
        <v>25</v>
      </c>
      <c r="C75" s="5"/>
      <c r="D75" s="5"/>
      <c r="E75" s="6"/>
      <c r="F75" s="5"/>
      <c r="G75" s="6"/>
      <c r="H75" s="6"/>
      <c r="I75" s="6">
        <f>SUM(I73:I74)</f>
        <v>120</v>
      </c>
      <c r="J75" s="6">
        <f>SUM(J73:J74)</f>
        <v>150</v>
      </c>
      <c r="K75" s="6">
        <f>SUM(K73:K74)</f>
        <v>2</v>
      </c>
    </row>
    <row r="76" spans="1:11" ht="19.5">
      <c r="A76" s="3">
        <v>60</v>
      </c>
      <c r="B76" s="12" t="s">
        <v>127</v>
      </c>
      <c r="C76" s="5" t="s">
        <v>285</v>
      </c>
      <c r="D76" s="5" t="s">
        <v>128</v>
      </c>
      <c r="E76" s="6">
        <v>2012.2</v>
      </c>
      <c r="F76" s="5" t="s">
        <v>11</v>
      </c>
      <c r="G76" s="6">
        <v>2012.4</v>
      </c>
      <c r="H76" s="6">
        <v>2026</v>
      </c>
      <c r="I76" s="6">
        <v>80</v>
      </c>
      <c r="J76" s="6">
        <f>I76+20</f>
        <v>100</v>
      </c>
      <c r="K76" s="6">
        <v>1</v>
      </c>
    </row>
    <row r="77" spans="1:11" ht="18.75">
      <c r="A77" s="3">
        <v>61</v>
      </c>
      <c r="B77" s="12" t="s">
        <v>127</v>
      </c>
      <c r="C77" s="5" t="s">
        <v>129</v>
      </c>
      <c r="D77" s="5" t="s">
        <v>130</v>
      </c>
      <c r="E77" s="6">
        <v>2010.6</v>
      </c>
      <c r="F77" s="5" t="s">
        <v>14</v>
      </c>
      <c r="G77" s="6">
        <v>2010.7</v>
      </c>
      <c r="H77" s="6">
        <v>2024</v>
      </c>
      <c r="I77" s="6">
        <v>80</v>
      </c>
      <c r="J77" s="6">
        <f>I77+20</f>
        <v>100</v>
      </c>
      <c r="K77" s="6">
        <v>1</v>
      </c>
    </row>
    <row r="78" spans="1:11" ht="18.75">
      <c r="A78" s="3">
        <v>62</v>
      </c>
      <c r="B78" s="12" t="s">
        <v>127</v>
      </c>
      <c r="C78" s="5" t="s">
        <v>286</v>
      </c>
      <c r="D78" s="5" t="s">
        <v>131</v>
      </c>
      <c r="E78" s="6">
        <v>2006.12</v>
      </c>
      <c r="F78" s="5" t="s">
        <v>114</v>
      </c>
      <c r="G78" s="6">
        <v>2015.5</v>
      </c>
      <c r="H78" s="6">
        <v>2029</v>
      </c>
      <c r="I78" s="6">
        <v>80</v>
      </c>
      <c r="J78" s="6">
        <f>I78+20</f>
        <v>100</v>
      </c>
      <c r="K78" s="6">
        <v>1</v>
      </c>
    </row>
    <row r="79" spans="1:11" ht="18.75">
      <c r="A79" s="3"/>
      <c r="B79" s="5" t="s">
        <v>25</v>
      </c>
      <c r="C79" s="5"/>
      <c r="D79" s="5"/>
      <c r="E79" s="6"/>
      <c r="F79" s="5"/>
      <c r="G79" s="6"/>
      <c r="H79" s="6"/>
      <c r="I79" s="6">
        <f>SUM(I76:I78)</f>
        <v>240</v>
      </c>
      <c r="J79" s="6">
        <f>SUM(J76:J78)</f>
        <v>300</v>
      </c>
      <c r="K79" s="6">
        <f>SUM(K76:K78)</f>
        <v>3</v>
      </c>
    </row>
    <row r="80" spans="1:11" ht="18.75">
      <c r="A80" s="3">
        <v>63</v>
      </c>
      <c r="B80" s="5" t="s">
        <v>132</v>
      </c>
      <c r="C80" s="5" t="s">
        <v>287</v>
      </c>
      <c r="D80" s="5" t="s">
        <v>133</v>
      </c>
      <c r="E80" s="6">
        <v>2014.1</v>
      </c>
      <c r="F80" s="5" t="s">
        <v>28</v>
      </c>
      <c r="G80" s="6">
        <v>2014.11</v>
      </c>
      <c r="H80" s="6">
        <v>2028</v>
      </c>
      <c r="I80" s="6">
        <v>80</v>
      </c>
      <c r="J80" s="6">
        <f>I80+20</f>
        <v>100</v>
      </c>
      <c r="K80" s="6">
        <v>1</v>
      </c>
    </row>
    <row r="81" spans="1:18" ht="18.75">
      <c r="A81" s="3"/>
      <c r="B81" s="5" t="s">
        <v>25</v>
      </c>
      <c r="C81" s="5"/>
      <c r="D81" s="5"/>
      <c r="E81" s="6"/>
      <c r="F81" s="5"/>
      <c r="G81" s="6"/>
      <c r="H81" s="6"/>
      <c r="I81" s="6">
        <f>SUM(I80:I80)</f>
        <v>80</v>
      </c>
      <c r="J81" s="6">
        <f>SUM(J80:J80)</f>
        <v>100</v>
      </c>
      <c r="K81" s="6">
        <f>SUM(K80:K80)</f>
        <v>1</v>
      </c>
    </row>
    <row r="82" spans="1:18" ht="19.5">
      <c r="A82" s="3">
        <v>64</v>
      </c>
      <c r="B82" s="5" t="s">
        <v>134</v>
      </c>
      <c r="C82" s="5" t="s">
        <v>313</v>
      </c>
      <c r="D82" s="5" t="s">
        <v>135</v>
      </c>
      <c r="E82" s="6">
        <v>2007.6</v>
      </c>
      <c r="F82" s="5" t="s">
        <v>11</v>
      </c>
      <c r="G82" s="6">
        <v>2008.12</v>
      </c>
      <c r="H82" s="6">
        <v>2021</v>
      </c>
      <c r="I82" s="6">
        <v>80</v>
      </c>
      <c r="J82" s="6">
        <f>I82+20</f>
        <v>100</v>
      </c>
      <c r="K82" s="6">
        <v>1</v>
      </c>
    </row>
    <row r="83" spans="1:18" ht="19.5">
      <c r="A83" s="3">
        <v>65</v>
      </c>
      <c r="B83" s="5" t="s">
        <v>134</v>
      </c>
      <c r="C83" s="5" t="s">
        <v>136</v>
      </c>
      <c r="D83" s="5" t="s">
        <v>137</v>
      </c>
      <c r="E83" s="6">
        <v>2004.7</v>
      </c>
      <c r="F83" s="5" t="s">
        <v>14</v>
      </c>
      <c r="G83" s="6">
        <v>2004.9</v>
      </c>
      <c r="H83" s="6">
        <v>2018</v>
      </c>
      <c r="I83" s="6">
        <v>80</v>
      </c>
      <c r="J83" s="6">
        <f>I83+20</f>
        <v>100</v>
      </c>
      <c r="K83" s="6">
        <v>1</v>
      </c>
    </row>
    <row r="84" spans="1:18" ht="19.5">
      <c r="A84" s="3">
        <v>66</v>
      </c>
      <c r="B84" s="5" t="s">
        <v>134</v>
      </c>
      <c r="C84" s="5" t="s">
        <v>138</v>
      </c>
      <c r="D84" s="5" t="s">
        <v>139</v>
      </c>
      <c r="E84" s="6">
        <v>2005.4</v>
      </c>
      <c r="F84" s="5" t="s">
        <v>11</v>
      </c>
      <c r="G84" s="6">
        <v>2005.4</v>
      </c>
      <c r="H84" s="6">
        <v>2019</v>
      </c>
      <c r="I84" s="6">
        <v>80</v>
      </c>
      <c r="J84" s="6">
        <f>I84+20</f>
        <v>100</v>
      </c>
      <c r="K84" s="6">
        <v>1</v>
      </c>
    </row>
    <row r="85" spans="1:18" ht="19.5">
      <c r="A85" s="3">
        <v>67</v>
      </c>
      <c r="B85" s="5" t="s">
        <v>134</v>
      </c>
      <c r="C85" s="5" t="s">
        <v>140</v>
      </c>
      <c r="D85" s="5" t="s">
        <v>141</v>
      </c>
      <c r="E85" s="6">
        <v>2010.5</v>
      </c>
      <c r="F85" s="5" t="s">
        <v>14</v>
      </c>
      <c r="G85" s="6">
        <v>2010.5</v>
      </c>
      <c r="H85" s="6">
        <v>2024</v>
      </c>
      <c r="I85" s="6">
        <v>40</v>
      </c>
      <c r="J85" s="6">
        <f>I85+10</f>
        <v>50</v>
      </c>
      <c r="K85" s="6">
        <v>1</v>
      </c>
    </row>
    <row r="86" spans="1:18" ht="19.5">
      <c r="A86" s="3">
        <v>68</v>
      </c>
      <c r="B86" s="5" t="s">
        <v>134</v>
      </c>
      <c r="C86" s="5" t="s">
        <v>142</v>
      </c>
      <c r="D86" s="5" t="s">
        <v>143</v>
      </c>
      <c r="E86" s="6">
        <v>2006.8</v>
      </c>
      <c r="F86" s="5" t="s">
        <v>11</v>
      </c>
      <c r="G86" s="6">
        <v>2007.11</v>
      </c>
      <c r="H86" s="6">
        <v>2020</v>
      </c>
      <c r="I86" s="6">
        <v>80</v>
      </c>
      <c r="J86" s="6">
        <f>I86+20</f>
        <v>100</v>
      </c>
      <c r="K86" s="6">
        <v>1</v>
      </c>
    </row>
    <row r="87" spans="1:18" ht="19.5">
      <c r="A87" s="3">
        <v>69</v>
      </c>
      <c r="B87" s="5" t="s">
        <v>134</v>
      </c>
      <c r="C87" s="5" t="s">
        <v>144</v>
      </c>
      <c r="D87" s="5" t="s">
        <v>145</v>
      </c>
      <c r="E87" s="6">
        <v>2006.1</v>
      </c>
      <c r="F87" s="5" t="s">
        <v>11</v>
      </c>
      <c r="G87" s="6">
        <v>2007.12</v>
      </c>
      <c r="H87" s="6">
        <v>2020</v>
      </c>
      <c r="I87" s="6">
        <v>80</v>
      </c>
      <c r="J87" s="6">
        <f>I87+20</f>
        <v>100</v>
      </c>
      <c r="K87" s="6">
        <v>1</v>
      </c>
    </row>
    <row r="88" spans="1:18" ht="19.5">
      <c r="A88" s="3">
        <v>70</v>
      </c>
      <c r="B88" s="5" t="s">
        <v>134</v>
      </c>
      <c r="C88" s="5" t="s">
        <v>146</v>
      </c>
      <c r="D88" s="13" t="s">
        <v>147</v>
      </c>
      <c r="E88" s="6">
        <v>2005.11</v>
      </c>
      <c r="F88" s="5" t="s">
        <v>14</v>
      </c>
      <c r="G88" s="6">
        <v>2006.5</v>
      </c>
      <c r="H88" s="6">
        <v>2019</v>
      </c>
      <c r="I88" s="6">
        <v>40</v>
      </c>
      <c r="J88" s="6">
        <f>I88+10</f>
        <v>50</v>
      </c>
      <c r="K88" s="6">
        <v>1</v>
      </c>
    </row>
    <row r="89" spans="1:18" ht="19.5">
      <c r="A89" s="3">
        <v>71</v>
      </c>
      <c r="B89" s="5" t="s">
        <v>134</v>
      </c>
      <c r="C89" s="5" t="s">
        <v>148</v>
      </c>
      <c r="D89" s="5" t="s">
        <v>149</v>
      </c>
      <c r="E89" s="6">
        <v>2006.11</v>
      </c>
      <c r="F89" s="5" t="s">
        <v>14</v>
      </c>
      <c r="G89" s="6">
        <v>2005.12</v>
      </c>
      <c r="H89" s="6">
        <v>2020</v>
      </c>
      <c r="I89" s="6">
        <v>80</v>
      </c>
      <c r="J89" s="6">
        <f>I89+20</f>
        <v>100</v>
      </c>
      <c r="K89" s="6">
        <v>1</v>
      </c>
      <c r="R89" s="14"/>
    </row>
    <row r="90" spans="1:18" ht="19.5">
      <c r="A90" s="3">
        <v>72</v>
      </c>
      <c r="B90" s="5" t="s">
        <v>134</v>
      </c>
      <c r="C90" s="5" t="s">
        <v>288</v>
      </c>
      <c r="D90" s="5" t="s">
        <v>150</v>
      </c>
      <c r="E90" s="6">
        <v>2009.1</v>
      </c>
      <c r="F90" s="5" t="s">
        <v>14</v>
      </c>
      <c r="G90" s="6">
        <v>2009.7</v>
      </c>
      <c r="H90" s="6">
        <v>2023</v>
      </c>
      <c r="I90" s="6">
        <v>40</v>
      </c>
      <c r="J90" s="6">
        <f>I90+10</f>
        <v>50</v>
      </c>
      <c r="K90" s="6">
        <v>1</v>
      </c>
      <c r="P90" s="14"/>
      <c r="Q90" s="14"/>
    </row>
    <row r="91" spans="1:18" ht="19.5">
      <c r="A91" s="3">
        <v>73</v>
      </c>
      <c r="B91" s="5" t="s">
        <v>134</v>
      </c>
      <c r="C91" s="5" t="s">
        <v>289</v>
      </c>
      <c r="D91" s="5" t="s">
        <v>151</v>
      </c>
      <c r="E91" s="6">
        <v>2010.2</v>
      </c>
      <c r="F91" s="5" t="s">
        <v>11</v>
      </c>
      <c r="G91" s="6">
        <v>2010.12</v>
      </c>
      <c r="H91" s="6">
        <v>2024</v>
      </c>
      <c r="I91" s="6">
        <v>80</v>
      </c>
      <c r="J91" s="6">
        <f>I91+20</f>
        <v>100</v>
      </c>
      <c r="K91" s="6">
        <v>1</v>
      </c>
    </row>
    <row r="92" spans="1:18" ht="19.5">
      <c r="A92" s="3">
        <v>74</v>
      </c>
      <c r="B92" s="5" t="s">
        <v>134</v>
      </c>
      <c r="C92" s="5" t="s">
        <v>152</v>
      </c>
      <c r="D92" s="5" t="s">
        <v>153</v>
      </c>
      <c r="E92" s="6">
        <v>2010.3</v>
      </c>
      <c r="F92" s="5" t="s">
        <v>14</v>
      </c>
      <c r="G92" s="6">
        <v>2010.9</v>
      </c>
      <c r="H92" s="6">
        <v>2024</v>
      </c>
      <c r="I92" s="6">
        <v>80</v>
      </c>
      <c r="J92" s="6">
        <f>I92+20</f>
        <v>100</v>
      </c>
      <c r="K92" s="6">
        <v>1</v>
      </c>
    </row>
    <row r="93" spans="1:18" ht="19.5">
      <c r="A93" s="3">
        <v>75</v>
      </c>
      <c r="B93" s="5" t="s">
        <v>134</v>
      </c>
      <c r="C93" s="5" t="s">
        <v>154</v>
      </c>
      <c r="D93" s="5" t="s">
        <v>155</v>
      </c>
      <c r="E93" s="6">
        <v>2004.6</v>
      </c>
      <c r="F93" s="5" t="s">
        <v>114</v>
      </c>
      <c r="G93" s="6">
        <v>2005.6</v>
      </c>
      <c r="H93" s="6">
        <v>2018</v>
      </c>
      <c r="I93" s="6">
        <v>40</v>
      </c>
      <c r="J93" s="6">
        <f>I93+10</f>
        <v>50</v>
      </c>
      <c r="K93" s="6">
        <v>1</v>
      </c>
    </row>
    <row r="94" spans="1:18" ht="18.75">
      <c r="A94" s="3"/>
      <c r="B94" s="15" t="s">
        <v>25</v>
      </c>
      <c r="C94" s="15"/>
      <c r="D94" s="15"/>
      <c r="E94" s="16"/>
      <c r="F94" s="15"/>
      <c r="G94" s="16"/>
      <c r="H94" s="16"/>
      <c r="I94" s="16">
        <f>SUM(I82:I93)</f>
        <v>800</v>
      </c>
      <c r="J94" s="16">
        <f>SUM(J82:J93)</f>
        <v>1000</v>
      </c>
      <c r="K94" s="16">
        <f>SUM(K82:K93)</f>
        <v>12</v>
      </c>
    </row>
    <row r="95" spans="1:18" ht="19.5">
      <c r="A95" s="3">
        <v>76</v>
      </c>
      <c r="B95" s="5" t="s">
        <v>156</v>
      </c>
      <c r="C95" s="5" t="s">
        <v>290</v>
      </c>
      <c r="D95" s="5" t="s">
        <v>157</v>
      </c>
      <c r="E95" s="6">
        <v>2005.4</v>
      </c>
      <c r="F95" s="5" t="s">
        <v>14</v>
      </c>
      <c r="G95" s="6">
        <v>2008</v>
      </c>
      <c r="H95" s="6">
        <v>2019</v>
      </c>
      <c r="I95" s="6">
        <v>40</v>
      </c>
      <c r="J95" s="6">
        <f>I95+10</f>
        <v>50</v>
      </c>
      <c r="K95" s="6">
        <v>1</v>
      </c>
    </row>
    <row r="96" spans="1:18" ht="19.5">
      <c r="A96" s="3">
        <v>77</v>
      </c>
      <c r="B96" s="5" t="s">
        <v>156</v>
      </c>
      <c r="C96" s="5" t="s">
        <v>158</v>
      </c>
      <c r="D96" s="5" t="s">
        <v>159</v>
      </c>
      <c r="E96" s="6">
        <v>2004.11</v>
      </c>
      <c r="F96" s="5" t="s">
        <v>14</v>
      </c>
      <c r="G96" s="6">
        <v>2004.11</v>
      </c>
      <c r="H96" s="6">
        <v>2018</v>
      </c>
      <c r="I96" s="6">
        <v>80</v>
      </c>
      <c r="J96" s="6">
        <f>I96+20</f>
        <v>100</v>
      </c>
      <c r="K96" s="6">
        <v>1</v>
      </c>
    </row>
    <row r="97" spans="1:18" ht="18.75">
      <c r="A97" s="3">
        <v>78</v>
      </c>
      <c r="B97" s="5" t="s">
        <v>156</v>
      </c>
      <c r="C97" s="5" t="s">
        <v>291</v>
      </c>
      <c r="D97" s="5" t="s">
        <v>160</v>
      </c>
      <c r="E97" s="6">
        <v>2012.11</v>
      </c>
      <c r="F97" s="5" t="s">
        <v>11</v>
      </c>
      <c r="G97" s="6">
        <v>2012.12</v>
      </c>
      <c r="H97" s="6">
        <v>2026</v>
      </c>
      <c r="I97" s="6">
        <v>40</v>
      </c>
      <c r="J97" s="6">
        <f>I97+10</f>
        <v>50</v>
      </c>
      <c r="K97" s="6">
        <v>1</v>
      </c>
    </row>
    <row r="98" spans="1:18" ht="19.5">
      <c r="A98" s="3">
        <v>79</v>
      </c>
      <c r="B98" s="5" t="s">
        <v>156</v>
      </c>
      <c r="C98" s="5" t="s">
        <v>161</v>
      </c>
      <c r="D98" s="5" t="s">
        <v>162</v>
      </c>
      <c r="E98" s="6">
        <v>2005.5</v>
      </c>
      <c r="F98" s="5" t="s">
        <v>14</v>
      </c>
      <c r="G98" s="6">
        <v>2005.9</v>
      </c>
      <c r="H98" s="6">
        <v>2019</v>
      </c>
      <c r="I98" s="6">
        <v>40</v>
      </c>
      <c r="J98" s="6">
        <f>I98+10</f>
        <v>50</v>
      </c>
      <c r="K98" s="6">
        <v>1</v>
      </c>
    </row>
    <row r="99" spans="1:18" ht="18.75">
      <c r="A99" s="3">
        <v>80</v>
      </c>
      <c r="B99" s="5" t="s">
        <v>156</v>
      </c>
      <c r="C99" s="5" t="s">
        <v>163</v>
      </c>
      <c r="D99" s="5" t="s">
        <v>164</v>
      </c>
      <c r="E99" s="6">
        <v>2006.11</v>
      </c>
      <c r="F99" s="5" t="s">
        <v>14</v>
      </c>
      <c r="G99" s="6">
        <v>2006.12</v>
      </c>
      <c r="H99" s="6">
        <v>2020</v>
      </c>
      <c r="I99" s="6">
        <v>40</v>
      </c>
      <c r="J99" s="6">
        <f>I99+10</f>
        <v>50</v>
      </c>
      <c r="K99" s="6">
        <v>1</v>
      </c>
    </row>
    <row r="100" spans="1:18" ht="18.75">
      <c r="A100" s="3"/>
      <c r="B100" s="5" t="s">
        <v>25</v>
      </c>
      <c r="C100" s="5"/>
      <c r="D100" s="5"/>
      <c r="E100" s="6"/>
      <c r="F100" s="5"/>
      <c r="G100" s="6"/>
      <c r="H100" s="6"/>
      <c r="I100" s="6">
        <f>SUM(I95:I99)</f>
        <v>240</v>
      </c>
      <c r="J100" s="6">
        <f>SUM(J95:J99)</f>
        <v>300</v>
      </c>
      <c r="K100" s="6">
        <f>SUM(K95:K99)</f>
        <v>5</v>
      </c>
    </row>
    <row r="101" spans="1:18" ht="19.5">
      <c r="A101" s="3">
        <v>81</v>
      </c>
      <c r="B101" s="13" t="s">
        <v>314</v>
      </c>
      <c r="C101" s="5" t="s">
        <v>292</v>
      </c>
      <c r="D101" s="5" t="s">
        <v>165</v>
      </c>
      <c r="E101" s="6">
        <v>2008.1</v>
      </c>
      <c r="F101" s="5" t="s">
        <v>11</v>
      </c>
      <c r="G101" s="6">
        <v>2008.4</v>
      </c>
      <c r="H101" s="6">
        <v>2022</v>
      </c>
      <c r="I101" s="6">
        <v>40</v>
      </c>
      <c r="J101" s="6">
        <f>I101+10</f>
        <v>50</v>
      </c>
      <c r="K101" s="6">
        <v>1</v>
      </c>
    </row>
    <row r="102" spans="1:18" ht="18.75">
      <c r="A102" s="3"/>
      <c r="B102" s="13" t="s">
        <v>25</v>
      </c>
      <c r="C102" s="5"/>
      <c r="D102" s="5"/>
      <c r="E102" s="6"/>
      <c r="F102" s="5"/>
      <c r="G102" s="6"/>
      <c r="H102" s="6"/>
      <c r="I102" s="6">
        <f>SUM(I101:I101)</f>
        <v>40</v>
      </c>
      <c r="J102" s="6">
        <f>SUM(J101:J101)</f>
        <v>50</v>
      </c>
      <c r="K102" s="6">
        <f>SUM(K101:K101)</f>
        <v>1</v>
      </c>
    </row>
    <row r="103" spans="1:18" s="14" customFormat="1" ht="19.5">
      <c r="A103" s="3">
        <v>82</v>
      </c>
      <c r="B103" s="5" t="s">
        <v>166</v>
      </c>
      <c r="C103" s="5" t="s">
        <v>293</v>
      </c>
      <c r="D103" s="5" t="s">
        <v>167</v>
      </c>
      <c r="E103" s="6">
        <v>2010.9</v>
      </c>
      <c r="F103" s="5" t="s">
        <v>11</v>
      </c>
      <c r="G103" s="6">
        <v>2011.12</v>
      </c>
      <c r="H103" s="6">
        <v>2024</v>
      </c>
      <c r="I103" s="6">
        <v>40</v>
      </c>
      <c r="J103" s="6">
        <f>I103+10</f>
        <v>50</v>
      </c>
      <c r="K103" s="6">
        <v>1</v>
      </c>
      <c r="P103" s="2"/>
      <c r="Q103" s="2"/>
      <c r="R103" s="2"/>
    </row>
    <row r="104" spans="1:18" ht="18.75">
      <c r="A104" s="3"/>
      <c r="B104" s="5" t="s">
        <v>25</v>
      </c>
      <c r="C104" s="5"/>
      <c r="D104" s="5"/>
      <c r="E104" s="6"/>
      <c r="F104" s="5"/>
      <c r="G104" s="6"/>
      <c r="H104" s="6"/>
      <c r="I104" s="6">
        <f>SUM(I103:I103)</f>
        <v>40</v>
      </c>
      <c r="J104" s="6">
        <f>SUM(J103:J103)</f>
        <v>50</v>
      </c>
      <c r="K104" s="6">
        <f>SUM(K103:K103)</f>
        <v>1</v>
      </c>
    </row>
    <row r="105" spans="1:18" ht="19.5">
      <c r="A105" s="3">
        <v>83</v>
      </c>
      <c r="B105" s="5" t="s">
        <v>168</v>
      </c>
      <c r="C105" s="5" t="s">
        <v>294</v>
      </c>
      <c r="D105" s="5" t="s">
        <v>169</v>
      </c>
      <c r="E105" s="6">
        <v>2011.04</v>
      </c>
      <c r="F105" s="5" t="s">
        <v>14</v>
      </c>
      <c r="G105" s="6">
        <v>2011.1</v>
      </c>
      <c r="H105" s="6">
        <v>2025</v>
      </c>
      <c r="I105" s="6">
        <v>80</v>
      </c>
      <c r="J105" s="6">
        <f>I105+20</f>
        <v>100</v>
      </c>
      <c r="K105" s="6">
        <v>1</v>
      </c>
    </row>
    <row r="106" spans="1:18" ht="18.75">
      <c r="A106" s="3">
        <v>84</v>
      </c>
      <c r="B106" s="5" t="s">
        <v>168</v>
      </c>
      <c r="C106" s="5" t="s">
        <v>170</v>
      </c>
      <c r="D106" s="5" t="s">
        <v>171</v>
      </c>
      <c r="E106" s="6">
        <v>2009.1</v>
      </c>
      <c r="F106" s="5" t="s">
        <v>11</v>
      </c>
      <c r="G106" s="6">
        <v>2009.11</v>
      </c>
      <c r="H106" s="6">
        <v>2023</v>
      </c>
      <c r="I106" s="6">
        <v>40</v>
      </c>
      <c r="J106" s="6">
        <f>I106+10</f>
        <v>50</v>
      </c>
      <c r="K106" s="6">
        <v>1</v>
      </c>
    </row>
    <row r="107" spans="1:18" ht="18.75">
      <c r="A107" s="3">
        <v>85</v>
      </c>
      <c r="B107" s="5" t="s">
        <v>168</v>
      </c>
      <c r="C107" s="5" t="s">
        <v>172</v>
      </c>
      <c r="D107" s="13" t="s">
        <v>173</v>
      </c>
      <c r="E107" s="6">
        <v>2006.9</v>
      </c>
      <c r="F107" s="5" t="s">
        <v>11</v>
      </c>
      <c r="G107" s="6">
        <v>2007.5</v>
      </c>
      <c r="H107" s="6">
        <v>2021</v>
      </c>
      <c r="I107" s="6">
        <v>40</v>
      </c>
      <c r="J107" s="6">
        <f>I107+10</f>
        <v>50</v>
      </c>
      <c r="K107" s="6">
        <v>1</v>
      </c>
    </row>
    <row r="108" spans="1:18" ht="18.75">
      <c r="A108" s="3">
        <v>86</v>
      </c>
      <c r="B108" s="5" t="s">
        <v>168</v>
      </c>
      <c r="C108" s="5" t="s">
        <v>174</v>
      </c>
      <c r="D108" s="5" t="s">
        <v>175</v>
      </c>
      <c r="E108" s="6">
        <v>2008.5</v>
      </c>
      <c r="F108" s="5" t="s">
        <v>14</v>
      </c>
      <c r="G108" s="6">
        <v>2008.9</v>
      </c>
      <c r="H108" s="6">
        <v>2022</v>
      </c>
      <c r="I108" s="6">
        <v>40</v>
      </c>
      <c r="J108" s="6">
        <f>I108+10</f>
        <v>50</v>
      </c>
      <c r="K108" s="6">
        <v>1</v>
      </c>
    </row>
    <row r="109" spans="1:18" ht="18.75">
      <c r="A109" s="3">
        <v>87</v>
      </c>
      <c r="B109" s="5" t="s">
        <v>168</v>
      </c>
      <c r="C109" s="5" t="s">
        <v>176</v>
      </c>
      <c r="D109" s="5" t="s">
        <v>177</v>
      </c>
      <c r="E109" s="6">
        <v>2006.3</v>
      </c>
      <c r="F109" s="5" t="s">
        <v>14</v>
      </c>
      <c r="G109" s="6">
        <v>2006.7</v>
      </c>
      <c r="H109" s="6">
        <v>2021</v>
      </c>
      <c r="I109" s="6">
        <v>80</v>
      </c>
      <c r="J109" s="6">
        <f>I109+20</f>
        <v>100</v>
      </c>
      <c r="K109" s="6">
        <v>1</v>
      </c>
    </row>
    <row r="110" spans="1:18" ht="19.5">
      <c r="A110" s="3">
        <v>88</v>
      </c>
      <c r="B110" s="5" t="s">
        <v>168</v>
      </c>
      <c r="C110" s="5" t="s">
        <v>178</v>
      </c>
      <c r="D110" s="5" t="s">
        <v>179</v>
      </c>
      <c r="E110" s="6">
        <v>2005.1</v>
      </c>
      <c r="F110" s="5" t="s">
        <v>14</v>
      </c>
      <c r="G110" s="6">
        <v>2008</v>
      </c>
      <c r="H110" s="6">
        <v>2020</v>
      </c>
      <c r="I110" s="6">
        <v>80</v>
      </c>
      <c r="J110" s="6">
        <f>I110+20</f>
        <v>100</v>
      </c>
      <c r="K110" s="6">
        <v>1</v>
      </c>
    </row>
    <row r="111" spans="1:18" ht="18.75">
      <c r="A111" s="3">
        <v>89</v>
      </c>
      <c r="B111" s="5" t="s">
        <v>168</v>
      </c>
      <c r="C111" s="5" t="s">
        <v>180</v>
      </c>
      <c r="D111" s="5" t="s">
        <v>181</v>
      </c>
      <c r="E111" s="6">
        <v>2009.3</v>
      </c>
      <c r="F111" s="5" t="s">
        <v>14</v>
      </c>
      <c r="G111" s="6">
        <v>2009.3</v>
      </c>
      <c r="H111" s="6">
        <v>2023</v>
      </c>
      <c r="I111" s="6">
        <v>80</v>
      </c>
      <c r="J111" s="6">
        <f>I111+20</f>
        <v>100</v>
      </c>
      <c r="K111" s="6">
        <v>1</v>
      </c>
    </row>
    <row r="112" spans="1:18" ht="18.75">
      <c r="A112" s="3">
        <v>90</v>
      </c>
      <c r="B112" s="5" t="s">
        <v>168</v>
      </c>
      <c r="C112" s="5" t="s">
        <v>295</v>
      </c>
      <c r="D112" s="5" t="s">
        <v>182</v>
      </c>
      <c r="E112" s="6">
        <v>2012.1</v>
      </c>
      <c r="F112" s="5" t="s">
        <v>14</v>
      </c>
      <c r="G112" s="6">
        <v>2012.11</v>
      </c>
      <c r="H112" s="6">
        <v>2026</v>
      </c>
      <c r="I112" s="6">
        <v>80</v>
      </c>
      <c r="J112" s="6">
        <f>I112+20</f>
        <v>100</v>
      </c>
      <c r="K112" s="6">
        <v>1</v>
      </c>
    </row>
    <row r="113" spans="1:11" ht="18.75">
      <c r="A113" s="3">
        <v>91</v>
      </c>
      <c r="B113" s="5" t="s">
        <v>168</v>
      </c>
      <c r="C113" s="5" t="s">
        <v>296</v>
      </c>
      <c r="D113" s="5" t="s">
        <v>183</v>
      </c>
      <c r="E113" s="6">
        <v>2012.5</v>
      </c>
      <c r="F113" s="5" t="s">
        <v>14</v>
      </c>
      <c r="G113" s="6">
        <v>2013.1</v>
      </c>
      <c r="H113" s="6">
        <v>2026</v>
      </c>
      <c r="I113" s="6">
        <v>40</v>
      </c>
      <c r="J113" s="6">
        <f>I113+10</f>
        <v>50</v>
      </c>
      <c r="K113" s="6">
        <v>1</v>
      </c>
    </row>
    <row r="114" spans="1:11" ht="18.75">
      <c r="A114" s="3">
        <v>92</v>
      </c>
      <c r="B114" s="5" t="s">
        <v>168</v>
      </c>
      <c r="C114" s="5" t="s">
        <v>184</v>
      </c>
      <c r="D114" s="5" t="s">
        <v>185</v>
      </c>
      <c r="E114" s="6">
        <v>2013.12</v>
      </c>
      <c r="F114" s="5" t="s">
        <v>114</v>
      </c>
      <c r="G114" s="6">
        <v>2014.11</v>
      </c>
      <c r="H114" s="6">
        <v>2027</v>
      </c>
      <c r="I114" s="6">
        <v>40</v>
      </c>
      <c r="J114" s="6">
        <f>I114+10</f>
        <v>50</v>
      </c>
      <c r="K114" s="6">
        <v>1</v>
      </c>
    </row>
    <row r="115" spans="1:11" ht="18.75">
      <c r="A115" s="3">
        <v>93</v>
      </c>
      <c r="B115" s="5" t="s">
        <v>168</v>
      </c>
      <c r="C115" s="5" t="s">
        <v>186</v>
      </c>
      <c r="D115" s="5" t="s">
        <v>187</v>
      </c>
      <c r="E115" s="6">
        <v>2014.7</v>
      </c>
      <c r="F115" s="5" t="s">
        <v>28</v>
      </c>
      <c r="G115" s="6">
        <v>2014.12</v>
      </c>
      <c r="H115" s="6">
        <v>2028</v>
      </c>
      <c r="I115" s="6">
        <v>80</v>
      </c>
      <c r="J115" s="6">
        <f>I115+20</f>
        <v>100</v>
      </c>
      <c r="K115" s="6">
        <v>1</v>
      </c>
    </row>
    <row r="116" spans="1:11" ht="18.75">
      <c r="A116" s="3"/>
      <c r="B116" s="5" t="s">
        <v>25</v>
      </c>
      <c r="C116" s="5"/>
      <c r="D116" s="5"/>
      <c r="E116" s="6"/>
      <c r="F116" s="5"/>
      <c r="G116" s="6"/>
      <c r="H116" s="6"/>
      <c r="I116" s="6">
        <f>SUM(I105:I115)</f>
        <v>680</v>
      </c>
      <c r="J116" s="6">
        <f>SUM(J105:J115)</f>
        <v>850</v>
      </c>
      <c r="K116" s="6">
        <f>SUM(K105:K115)</f>
        <v>11</v>
      </c>
    </row>
    <row r="117" spans="1:11" ht="18.75">
      <c r="A117" s="3">
        <v>94</v>
      </c>
      <c r="B117" s="5" t="s">
        <v>188</v>
      </c>
      <c r="C117" s="5" t="s">
        <v>189</v>
      </c>
      <c r="D117" s="5" t="s">
        <v>190</v>
      </c>
      <c r="E117" s="6">
        <v>2013.4</v>
      </c>
      <c r="F117" s="5" t="s">
        <v>11</v>
      </c>
      <c r="G117" s="6">
        <v>2014.6</v>
      </c>
      <c r="H117" s="6">
        <v>2027</v>
      </c>
      <c r="I117" s="6">
        <v>80</v>
      </c>
      <c r="J117" s="6">
        <f>I117+20</f>
        <v>100</v>
      </c>
      <c r="K117" s="6">
        <v>1</v>
      </c>
    </row>
    <row r="118" spans="1:11" ht="18.75">
      <c r="A118" s="3">
        <v>95</v>
      </c>
      <c r="B118" s="5" t="s">
        <v>188</v>
      </c>
      <c r="C118" s="5" t="s">
        <v>191</v>
      </c>
      <c r="D118" s="5" t="s">
        <v>192</v>
      </c>
      <c r="E118" s="6">
        <v>2006.6</v>
      </c>
      <c r="F118" s="5" t="s">
        <v>14</v>
      </c>
      <c r="G118" s="6">
        <v>2006.7</v>
      </c>
      <c r="H118" s="6">
        <v>2020</v>
      </c>
      <c r="I118" s="6">
        <v>40</v>
      </c>
      <c r="J118" s="6">
        <f>I118+10</f>
        <v>50</v>
      </c>
      <c r="K118" s="6">
        <v>1</v>
      </c>
    </row>
    <row r="119" spans="1:11" ht="18.75">
      <c r="A119" s="3"/>
      <c r="B119" s="5" t="s">
        <v>25</v>
      </c>
      <c r="C119" s="5"/>
      <c r="D119" s="5"/>
      <c r="E119" s="6"/>
      <c r="F119" s="5"/>
      <c r="G119" s="6"/>
      <c r="H119" s="6"/>
      <c r="I119" s="6">
        <f>SUM(I117:I118)</f>
        <v>120</v>
      </c>
      <c r="J119" s="6">
        <f>SUM(J117:J118)</f>
        <v>150</v>
      </c>
      <c r="K119" s="6">
        <f>SUM(K117:K118)</f>
        <v>2</v>
      </c>
    </row>
    <row r="120" spans="1:11" ht="19.5">
      <c r="A120" s="3">
        <v>96</v>
      </c>
      <c r="B120" s="5" t="s">
        <v>194</v>
      </c>
      <c r="C120" s="5" t="s">
        <v>195</v>
      </c>
      <c r="D120" s="5" t="s">
        <v>196</v>
      </c>
      <c r="E120" s="6">
        <v>2004.1</v>
      </c>
      <c r="F120" s="5" t="s">
        <v>14</v>
      </c>
      <c r="G120" s="6">
        <v>2004.11</v>
      </c>
      <c r="H120" s="6">
        <v>2018</v>
      </c>
      <c r="I120" s="6">
        <v>80</v>
      </c>
      <c r="J120" s="6">
        <f>I120+20</f>
        <v>100</v>
      </c>
      <c r="K120" s="6">
        <v>1</v>
      </c>
    </row>
    <row r="121" spans="1:11" ht="18.75">
      <c r="A121" s="3">
        <v>97</v>
      </c>
      <c r="B121" s="5" t="s">
        <v>194</v>
      </c>
      <c r="C121" s="5" t="s">
        <v>197</v>
      </c>
      <c r="D121" s="5" t="s">
        <v>198</v>
      </c>
      <c r="E121" s="6">
        <v>2009.7</v>
      </c>
      <c r="F121" s="5" t="s">
        <v>11</v>
      </c>
      <c r="G121" s="6">
        <v>2009.11</v>
      </c>
      <c r="H121" s="6">
        <v>2023</v>
      </c>
      <c r="I121" s="6">
        <v>80</v>
      </c>
      <c r="J121" s="6">
        <f>I121+20</f>
        <v>100</v>
      </c>
      <c r="K121" s="6">
        <v>1</v>
      </c>
    </row>
    <row r="122" spans="1:11" ht="19.5">
      <c r="A122" s="3">
        <v>98</v>
      </c>
      <c r="B122" s="5" t="s">
        <v>194</v>
      </c>
      <c r="C122" s="5" t="s">
        <v>199</v>
      </c>
      <c r="D122" s="5" t="s">
        <v>200</v>
      </c>
      <c r="E122" s="6">
        <v>2004.5</v>
      </c>
      <c r="F122" s="5" t="s">
        <v>11</v>
      </c>
      <c r="G122" s="6">
        <v>2008.5</v>
      </c>
      <c r="H122" s="6">
        <v>2018</v>
      </c>
      <c r="I122" s="6">
        <v>40</v>
      </c>
      <c r="J122" s="6">
        <f>I122+10</f>
        <v>50</v>
      </c>
      <c r="K122" s="6">
        <v>1</v>
      </c>
    </row>
    <row r="123" spans="1:11" ht="18.75">
      <c r="A123" s="3">
        <v>99</v>
      </c>
      <c r="B123" s="5" t="s">
        <v>194</v>
      </c>
      <c r="C123" s="5" t="s">
        <v>201</v>
      </c>
      <c r="D123" s="5" t="s">
        <v>202</v>
      </c>
      <c r="E123" s="6">
        <v>2008.11</v>
      </c>
      <c r="F123" s="5" t="s">
        <v>11</v>
      </c>
      <c r="G123" s="6">
        <v>2009.6</v>
      </c>
      <c r="H123" s="6">
        <v>2022</v>
      </c>
      <c r="I123" s="6">
        <v>40</v>
      </c>
      <c r="J123" s="6">
        <f>I123+10</f>
        <v>50</v>
      </c>
      <c r="K123" s="6">
        <v>1</v>
      </c>
    </row>
    <row r="124" spans="1:11" ht="18.75">
      <c r="A124" s="3">
        <v>100</v>
      </c>
      <c r="B124" s="5" t="s">
        <v>194</v>
      </c>
      <c r="C124" s="5" t="s">
        <v>203</v>
      </c>
      <c r="D124" s="5" t="s">
        <v>204</v>
      </c>
      <c r="E124" s="6">
        <v>2009.7</v>
      </c>
      <c r="F124" s="5" t="s">
        <v>14</v>
      </c>
      <c r="G124" s="6">
        <v>2009.9</v>
      </c>
      <c r="H124" s="6">
        <v>2023</v>
      </c>
      <c r="I124" s="6">
        <v>80</v>
      </c>
      <c r="J124" s="6">
        <f>I124+20</f>
        <v>100</v>
      </c>
      <c r="K124" s="6">
        <v>1</v>
      </c>
    </row>
    <row r="125" spans="1:11" ht="18.75">
      <c r="A125" s="3">
        <v>101</v>
      </c>
      <c r="B125" s="5" t="s">
        <v>194</v>
      </c>
      <c r="C125" s="5" t="s">
        <v>205</v>
      </c>
      <c r="D125" s="5" t="s">
        <v>206</v>
      </c>
      <c r="E125" s="6">
        <v>2008.8</v>
      </c>
      <c r="F125" s="5" t="s">
        <v>11</v>
      </c>
      <c r="G125" s="6">
        <v>2008.12</v>
      </c>
      <c r="H125" s="6">
        <v>2022</v>
      </c>
      <c r="I125" s="6">
        <v>40</v>
      </c>
      <c r="J125" s="6">
        <f>I125+10</f>
        <v>50</v>
      </c>
      <c r="K125" s="6">
        <v>1</v>
      </c>
    </row>
    <row r="126" spans="1:11" ht="18.75">
      <c r="A126" s="3">
        <v>102</v>
      </c>
      <c r="B126" s="5" t="s">
        <v>194</v>
      </c>
      <c r="C126" s="5" t="s">
        <v>207</v>
      </c>
      <c r="D126" s="5" t="s">
        <v>208</v>
      </c>
      <c r="E126" s="6">
        <v>2004.8</v>
      </c>
      <c r="F126" s="5" t="s">
        <v>14</v>
      </c>
      <c r="G126" s="6">
        <v>2007.7</v>
      </c>
      <c r="H126" s="6">
        <v>2018</v>
      </c>
      <c r="I126" s="6">
        <v>40</v>
      </c>
      <c r="J126" s="6">
        <f>I126+10</f>
        <v>50</v>
      </c>
      <c r="K126" s="6">
        <v>1</v>
      </c>
    </row>
    <row r="127" spans="1:11" ht="18.75">
      <c r="A127" s="3"/>
      <c r="B127" s="5" t="s">
        <v>25</v>
      </c>
      <c r="C127" s="5"/>
      <c r="D127" s="5"/>
      <c r="E127" s="6"/>
      <c r="F127" s="5"/>
      <c r="G127" s="6"/>
      <c r="H127" s="6"/>
      <c r="I127" s="6">
        <f>SUM(I120:I126)</f>
        <v>400</v>
      </c>
      <c r="J127" s="6">
        <f>SUM(J120:J126)</f>
        <v>500</v>
      </c>
      <c r="K127" s="6">
        <f>SUM(K120:K126)</f>
        <v>7</v>
      </c>
    </row>
    <row r="128" spans="1:11" ht="18.75">
      <c r="A128" s="3">
        <v>103</v>
      </c>
      <c r="B128" s="5" t="s">
        <v>297</v>
      </c>
      <c r="C128" s="5" t="s">
        <v>209</v>
      </c>
      <c r="D128" s="5" t="s">
        <v>210</v>
      </c>
      <c r="E128" s="6">
        <v>2007.9</v>
      </c>
      <c r="F128" s="5" t="s">
        <v>11</v>
      </c>
      <c r="G128" s="6">
        <v>2009.12</v>
      </c>
      <c r="H128" s="6">
        <v>2018</v>
      </c>
      <c r="I128" s="6">
        <v>40</v>
      </c>
      <c r="J128" s="6">
        <f>I128+10</f>
        <v>50</v>
      </c>
      <c r="K128" s="6">
        <v>1</v>
      </c>
    </row>
    <row r="129" spans="1:11" ht="19.5">
      <c r="A129" s="3">
        <v>104</v>
      </c>
      <c r="B129" s="5" t="s">
        <v>297</v>
      </c>
      <c r="C129" s="5" t="s">
        <v>300</v>
      </c>
      <c r="D129" s="5" t="s">
        <v>211</v>
      </c>
      <c r="E129" s="6">
        <v>2004.7</v>
      </c>
      <c r="F129" s="5" t="s">
        <v>14</v>
      </c>
      <c r="G129" s="6">
        <v>2004.12</v>
      </c>
      <c r="H129" s="6">
        <v>2018</v>
      </c>
      <c r="I129" s="6">
        <v>40</v>
      </c>
      <c r="J129" s="6">
        <f>I129+10</f>
        <v>50</v>
      </c>
      <c r="K129" s="6">
        <v>1</v>
      </c>
    </row>
    <row r="130" spans="1:11" ht="18.75">
      <c r="A130" s="3"/>
      <c r="B130" s="5" t="s">
        <v>25</v>
      </c>
      <c r="C130" s="5"/>
      <c r="D130" s="5"/>
      <c r="E130" s="6"/>
      <c r="F130" s="5"/>
      <c r="G130" s="6"/>
      <c r="H130" s="6"/>
      <c r="I130" s="6">
        <f>SUM(I128:I129)</f>
        <v>80</v>
      </c>
      <c r="J130" s="6">
        <f>SUM(J128:J129)</f>
        <v>100</v>
      </c>
      <c r="K130" s="6">
        <f>SUM(K128:K129)</f>
        <v>2</v>
      </c>
    </row>
    <row r="131" spans="1:11" ht="19.5">
      <c r="A131" s="3">
        <v>105</v>
      </c>
      <c r="B131" s="5" t="s">
        <v>310</v>
      </c>
      <c r="C131" s="5" t="s">
        <v>299</v>
      </c>
      <c r="D131" s="5" t="s">
        <v>212</v>
      </c>
      <c r="E131" s="6">
        <v>2005.12</v>
      </c>
      <c r="F131" s="5" t="s">
        <v>11</v>
      </c>
      <c r="G131" s="6">
        <v>2006.7</v>
      </c>
      <c r="H131" s="6">
        <v>2019</v>
      </c>
      <c r="I131" s="6">
        <v>40</v>
      </c>
      <c r="J131" s="6">
        <f>I131+10</f>
        <v>50</v>
      </c>
      <c r="K131" s="6">
        <v>1</v>
      </c>
    </row>
    <row r="132" spans="1:11" ht="18.75">
      <c r="A132" s="3"/>
      <c r="B132" s="5" t="s">
        <v>25</v>
      </c>
      <c r="C132" s="5"/>
      <c r="D132" s="5"/>
      <c r="E132" s="6"/>
      <c r="F132" s="5"/>
      <c r="G132" s="6"/>
      <c r="H132" s="6"/>
      <c r="I132" s="6">
        <f>SUM(I131:I131)</f>
        <v>40</v>
      </c>
      <c r="J132" s="6">
        <f>SUM(J131:J131)</f>
        <v>50</v>
      </c>
      <c r="K132" s="6">
        <f>SUM(K131:K131)</f>
        <v>1</v>
      </c>
    </row>
    <row r="133" spans="1:11" ht="19.5">
      <c r="A133" s="3">
        <v>106</v>
      </c>
      <c r="B133" s="5" t="s">
        <v>311</v>
      </c>
      <c r="C133" s="5" t="s">
        <v>213</v>
      </c>
      <c r="D133" s="5" t="s">
        <v>214</v>
      </c>
      <c r="E133" s="6">
        <v>2011.3</v>
      </c>
      <c r="F133" s="5" t="s">
        <v>14</v>
      </c>
      <c r="G133" s="6">
        <v>2011.1</v>
      </c>
      <c r="H133" s="6">
        <v>2025</v>
      </c>
      <c r="I133" s="6">
        <v>40</v>
      </c>
      <c r="J133" s="6">
        <f>I133+10</f>
        <v>50</v>
      </c>
      <c r="K133" s="6">
        <v>1</v>
      </c>
    </row>
    <row r="134" spans="1:11" ht="18.75">
      <c r="A134" s="3"/>
      <c r="B134" s="5" t="s">
        <v>25</v>
      </c>
      <c r="C134" s="5"/>
      <c r="D134" s="5"/>
      <c r="E134" s="6"/>
      <c r="F134" s="5"/>
      <c r="G134" s="6"/>
      <c r="H134" s="6"/>
      <c r="I134" s="6">
        <f>SUM(I133)</f>
        <v>40</v>
      </c>
      <c r="J134" s="6">
        <f>SUM(J133)</f>
        <v>50</v>
      </c>
      <c r="K134" s="6">
        <v>1</v>
      </c>
    </row>
    <row r="135" spans="1:11" ht="18.75">
      <c r="A135" s="3">
        <v>107</v>
      </c>
      <c r="B135" s="5" t="s">
        <v>298</v>
      </c>
      <c r="C135" s="5" t="s">
        <v>216</v>
      </c>
      <c r="D135" s="5" t="s">
        <v>217</v>
      </c>
      <c r="E135" s="6">
        <v>2009.7</v>
      </c>
      <c r="F135" s="5" t="s">
        <v>11</v>
      </c>
      <c r="G135" s="6">
        <v>2010.4</v>
      </c>
      <c r="H135" s="6">
        <v>2023</v>
      </c>
      <c r="I135" s="6">
        <v>40</v>
      </c>
      <c r="J135" s="6">
        <f>I135+10</f>
        <v>50</v>
      </c>
      <c r="K135" s="6">
        <v>1</v>
      </c>
    </row>
    <row r="136" spans="1:11" ht="18.75">
      <c r="A136" s="3">
        <v>108</v>
      </c>
      <c r="B136" s="5" t="s">
        <v>215</v>
      </c>
      <c r="C136" s="5" t="s">
        <v>218</v>
      </c>
      <c r="D136" s="5" t="s">
        <v>219</v>
      </c>
      <c r="E136" s="6">
        <v>2008.11</v>
      </c>
      <c r="F136" s="5" t="s">
        <v>14</v>
      </c>
      <c r="G136" s="6">
        <v>2008.12</v>
      </c>
      <c r="H136" s="6">
        <v>2022</v>
      </c>
      <c r="I136" s="6">
        <v>80</v>
      </c>
      <c r="J136" s="6">
        <f>I136+20</f>
        <v>100</v>
      </c>
      <c r="K136" s="6">
        <v>1</v>
      </c>
    </row>
    <row r="137" spans="1:11" ht="18.75">
      <c r="A137" s="3">
        <v>109</v>
      </c>
      <c r="B137" s="5" t="s">
        <v>215</v>
      </c>
      <c r="C137" s="5" t="s">
        <v>220</v>
      </c>
      <c r="D137" s="5" t="s">
        <v>221</v>
      </c>
      <c r="E137" s="6">
        <v>2012.9</v>
      </c>
      <c r="F137" s="5" t="s">
        <v>14</v>
      </c>
      <c r="G137" s="6">
        <v>2013.12</v>
      </c>
      <c r="H137" s="6">
        <v>2026</v>
      </c>
      <c r="I137" s="6">
        <v>40</v>
      </c>
      <c r="J137" s="6">
        <f>I137+10</f>
        <v>50</v>
      </c>
      <c r="K137" s="6">
        <v>1</v>
      </c>
    </row>
    <row r="138" spans="1:11" ht="18.75">
      <c r="A138" s="3"/>
      <c r="B138" s="5" t="s">
        <v>25</v>
      </c>
      <c r="C138" s="5"/>
      <c r="D138" s="5"/>
      <c r="E138" s="6"/>
      <c r="F138" s="5"/>
      <c r="G138" s="6"/>
      <c r="H138" s="6"/>
      <c r="I138" s="6">
        <f>SUM(I135:I137)</f>
        <v>160</v>
      </c>
      <c r="J138" s="6">
        <f>SUM(J135:J137)</f>
        <v>200</v>
      </c>
      <c r="K138" s="6">
        <f>SUM(K135:K137)</f>
        <v>3</v>
      </c>
    </row>
    <row r="139" spans="1:11" ht="18.75">
      <c r="A139" s="3">
        <v>110</v>
      </c>
      <c r="B139" s="5" t="s">
        <v>222</v>
      </c>
      <c r="C139" s="5" t="s">
        <v>301</v>
      </c>
      <c r="D139" s="5" t="s">
        <v>223</v>
      </c>
      <c r="E139" s="6">
        <v>2012.12</v>
      </c>
      <c r="F139" s="5" t="s">
        <v>11</v>
      </c>
      <c r="G139" s="6">
        <v>2014.5</v>
      </c>
      <c r="H139" s="6">
        <v>2026</v>
      </c>
      <c r="I139" s="6">
        <v>80</v>
      </c>
      <c r="J139" s="6">
        <f>I139+20</f>
        <v>100</v>
      </c>
      <c r="K139" s="6">
        <v>1</v>
      </c>
    </row>
    <row r="140" spans="1:11" ht="18.75">
      <c r="A140" s="3">
        <v>111</v>
      </c>
      <c r="B140" s="5" t="s">
        <v>222</v>
      </c>
      <c r="C140" s="5" t="s">
        <v>224</v>
      </c>
      <c r="D140" s="5" t="s">
        <v>225</v>
      </c>
      <c r="E140" s="6">
        <v>2007.2</v>
      </c>
      <c r="F140" s="5" t="s">
        <v>11</v>
      </c>
      <c r="G140" s="6">
        <v>2007.2</v>
      </c>
      <c r="H140" s="6">
        <v>2021</v>
      </c>
      <c r="I140" s="6">
        <v>40</v>
      </c>
      <c r="J140" s="6">
        <f>I140+10</f>
        <v>50</v>
      </c>
      <c r="K140" s="6">
        <v>1</v>
      </c>
    </row>
    <row r="141" spans="1:11" ht="18.75">
      <c r="A141" s="3">
        <v>112</v>
      </c>
      <c r="B141" s="5" t="s">
        <v>222</v>
      </c>
      <c r="C141" s="5" t="s">
        <v>302</v>
      </c>
      <c r="D141" s="5" t="s">
        <v>226</v>
      </c>
      <c r="E141" s="6">
        <v>2013.1</v>
      </c>
      <c r="F141" s="5" t="s">
        <v>11</v>
      </c>
      <c r="G141" s="6">
        <v>2013.5</v>
      </c>
      <c r="H141" s="6">
        <v>2027</v>
      </c>
      <c r="I141" s="6">
        <v>80</v>
      </c>
      <c r="J141" s="6">
        <f>I141+20</f>
        <v>100</v>
      </c>
      <c r="K141" s="6">
        <v>1</v>
      </c>
    </row>
    <row r="142" spans="1:11" ht="18.75">
      <c r="A142" s="3"/>
      <c r="B142" s="5" t="s">
        <v>25</v>
      </c>
      <c r="C142" s="5"/>
      <c r="D142" s="5"/>
      <c r="E142" s="6"/>
      <c r="F142" s="5"/>
      <c r="G142" s="6"/>
      <c r="H142" s="6"/>
      <c r="I142" s="6">
        <f>SUM(I139:I141)</f>
        <v>200</v>
      </c>
      <c r="J142" s="6">
        <f>SUM(J139:J141)</f>
        <v>250</v>
      </c>
      <c r="K142" s="6">
        <f>SUM(K139:K141)</f>
        <v>3</v>
      </c>
    </row>
    <row r="143" spans="1:11" ht="18.75">
      <c r="A143" s="3">
        <v>113</v>
      </c>
      <c r="B143" s="13" t="s">
        <v>227</v>
      </c>
      <c r="C143" s="5" t="s">
        <v>228</v>
      </c>
      <c r="D143" s="5" t="s">
        <v>229</v>
      </c>
      <c r="E143" s="6">
        <v>2011.8</v>
      </c>
      <c r="F143" s="5" t="s">
        <v>11</v>
      </c>
      <c r="G143" s="6">
        <v>2011.11</v>
      </c>
      <c r="H143" s="6">
        <v>2025</v>
      </c>
      <c r="I143" s="6">
        <v>40</v>
      </c>
      <c r="J143" s="6">
        <f>I143+10</f>
        <v>50</v>
      </c>
      <c r="K143" s="6">
        <v>1</v>
      </c>
    </row>
    <row r="144" spans="1:11" ht="18.75">
      <c r="A144" s="3">
        <v>114</v>
      </c>
      <c r="B144" s="13" t="s">
        <v>227</v>
      </c>
      <c r="C144" s="5" t="s">
        <v>230</v>
      </c>
      <c r="D144" s="5" t="s">
        <v>231</v>
      </c>
      <c r="E144" s="6">
        <v>2007.8</v>
      </c>
      <c r="F144" s="5" t="s">
        <v>14</v>
      </c>
      <c r="G144" s="6">
        <v>2007.9</v>
      </c>
      <c r="H144" s="6">
        <v>2021</v>
      </c>
      <c r="I144" s="6">
        <v>80</v>
      </c>
      <c r="J144" s="6">
        <f>I144+20</f>
        <v>100</v>
      </c>
      <c r="K144" s="6">
        <v>1</v>
      </c>
    </row>
    <row r="145" spans="1:11" ht="19.5">
      <c r="A145" s="3">
        <v>115</v>
      </c>
      <c r="B145" s="13" t="s">
        <v>227</v>
      </c>
      <c r="C145" s="5" t="s">
        <v>303</v>
      </c>
      <c r="D145" s="5" t="s">
        <v>232</v>
      </c>
      <c r="E145" s="6">
        <v>2004.6</v>
      </c>
      <c r="F145" s="5" t="s">
        <v>11</v>
      </c>
      <c r="G145" s="6">
        <v>2004.9</v>
      </c>
      <c r="H145" s="6">
        <v>2018</v>
      </c>
      <c r="I145" s="6">
        <v>80</v>
      </c>
      <c r="J145" s="6">
        <f>I145+20</f>
        <v>100</v>
      </c>
      <c r="K145" s="6">
        <v>1</v>
      </c>
    </row>
    <row r="146" spans="1:11" ht="18.75">
      <c r="A146" s="3">
        <v>116</v>
      </c>
      <c r="B146" s="13" t="s">
        <v>227</v>
      </c>
      <c r="C146" s="5" t="s">
        <v>233</v>
      </c>
      <c r="D146" s="5" t="s">
        <v>234</v>
      </c>
      <c r="E146" s="6">
        <v>2007.1</v>
      </c>
      <c r="F146" s="5" t="s">
        <v>14</v>
      </c>
      <c r="G146" s="6">
        <v>2008.3</v>
      </c>
      <c r="H146" s="6">
        <v>2021</v>
      </c>
      <c r="I146" s="6">
        <v>80</v>
      </c>
      <c r="J146" s="6">
        <f>I146+20</f>
        <v>100</v>
      </c>
      <c r="K146" s="6">
        <v>1</v>
      </c>
    </row>
    <row r="147" spans="1:11" ht="18.75">
      <c r="A147" s="3">
        <v>117</v>
      </c>
      <c r="B147" s="13" t="s">
        <v>227</v>
      </c>
      <c r="C147" s="5" t="s">
        <v>235</v>
      </c>
      <c r="D147" s="5" t="s">
        <v>236</v>
      </c>
      <c r="E147" s="6">
        <v>2008.12</v>
      </c>
      <c r="F147" s="5" t="s">
        <v>14</v>
      </c>
      <c r="G147" s="6">
        <v>2009.5</v>
      </c>
      <c r="H147" s="6">
        <v>2022</v>
      </c>
      <c r="I147" s="6">
        <v>40</v>
      </c>
      <c r="J147" s="6">
        <f>I147+10</f>
        <v>50</v>
      </c>
      <c r="K147" s="6">
        <v>1</v>
      </c>
    </row>
    <row r="148" spans="1:11" ht="18.75">
      <c r="A148" s="3">
        <v>118</v>
      </c>
      <c r="B148" s="13" t="s">
        <v>227</v>
      </c>
      <c r="C148" s="5" t="s">
        <v>237</v>
      </c>
      <c r="D148" s="5" t="s">
        <v>238</v>
      </c>
      <c r="E148" s="6">
        <v>2005.5</v>
      </c>
      <c r="F148" s="5" t="s">
        <v>14</v>
      </c>
      <c r="G148" s="6">
        <v>2005.6</v>
      </c>
      <c r="H148" s="6">
        <v>2019</v>
      </c>
      <c r="I148" s="6">
        <v>80</v>
      </c>
      <c r="J148" s="6">
        <f t="shared" ref="J148:J152" si="1">I148+20</f>
        <v>100</v>
      </c>
      <c r="K148" s="6">
        <v>1</v>
      </c>
    </row>
    <row r="149" spans="1:11" ht="18.75">
      <c r="A149" s="3">
        <v>119</v>
      </c>
      <c r="B149" s="13" t="s">
        <v>227</v>
      </c>
      <c r="C149" s="13" t="s">
        <v>239</v>
      </c>
      <c r="D149" s="5" t="s">
        <v>240</v>
      </c>
      <c r="E149" s="6">
        <v>2010.4</v>
      </c>
      <c r="F149" s="5" t="s">
        <v>14</v>
      </c>
      <c r="G149" s="6">
        <v>2010.4</v>
      </c>
      <c r="H149" s="6">
        <v>2024</v>
      </c>
      <c r="I149" s="6">
        <v>80</v>
      </c>
      <c r="J149" s="6">
        <f t="shared" si="1"/>
        <v>100</v>
      </c>
      <c r="K149" s="6">
        <v>1</v>
      </c>
    </row>
    <row r="150" spans="1:11" ht="18.75">
      <c r="A150" s="3">
        <v>120</v>
      </c>
      <c r="B150" s="13" t="s">
        <v>227</v>
      </c>
      <c r="C150" s="5" t="s">
        <v>304</v>
      </c>
      <c r="D150" s="5" t="s">
        <v>241</v>
      </c>
      <c r="E150" s="6">
        <v>2013.8</v>
      </c>
      <c r="F150" s="5" t="s">
        <v>11</v>
      </c>
      <c r="G150" s="6">
        <v>2015.7</v>
      </c>
      <c r="H150" s="6">
        <v>2027</v>
      </c>
      <c r="I150" s="6">
        <v>80</v>
      </c>
      <c r="J150" s="6">
        <f t="shared" si="1"/>
        <v>100</v>
      </c>
      <c r="K150" s="6">
        <v>1</v>
      </c>
    </row>
    <row r="151" spans="1:11" ht="18.75">
      <c r="A151" s="3">
        <v>121</v>
      </c>
      <c r="B151" s="13" t="s">
        <v>227</v>
      </c>
      <c r="C151" s="5" t="s">
        <v>305</v>
      </c>
      <c r="D151" s="5" t="s">
        <v>242</v>
      </c>
      <c r="E151" s="6">
        <v>2005.5</v>
      </c>
      <c r="F151" s="5" t="s">
        <v>11</v>
      </c>
      <c r="G151" s="6">
        <v>2006</v>
      </c>
      <c r="H151" s="6">
        <v>2019</v>
      </c>
      <c r="I151" s="6">
        <v>80</v>
      </c>
      <c r="J151" s="6">
        <f t="shared" si="1"/>
        <v>100</v>
      </c>
      <c r="K151" s="6">
        <v>1</v>
      </c>
    </row>
    <row r="152" spans="1:11" ht="18.75">
      <c r="A152" s="3">
        <v>122</v>
      </c>
      <c r="B152" s="13" t="s">
        <v>227</v>
      </c>
      <c r="C152" s="5" t="s">
        <v>306</v>
      </c>
      <c r="D152" s="5" t="s">
        <v>243</v>
      </c>
      <c r="E152" s="6">
        <v>2012.6</v>
      </c>
      <c r="F152" s="5" t="s">
        <v>11</v>
      </c>
      <c r="G152" s="6">
        <v>2012.8</v>
      </c>
      <c r="H152" s="6">
        <v>2026</v>
      </c>
      <c r="I152" s="6">
        <v>80</v>
      </c>
      <c r="J152" s="6">
        <f t="shared" si="1"/>
        <v>100</v>
      </c>
      <c r="K152" s="6">
        <v>1</v>
      </c>
    </row>
    <row r="153" spans="1:11" ht="18.75">
      <c r="A153" s="3">
        <v>123</v>
      </c>
      <c r="B153" s="13" t="s">
        <v>227</v>
      </c>
      <c r="C153" s="5" t="s">
        <v>307</v>
      </c>
      <c r="D153" s="5" t="s">
        <v>244</v>
      </c>
      <c r="E153" s="6">
        <v>2015.1</v>
      </c>
      <c r="F153" s="5" t="s">
        <v>245</v>
      </c>
      <c r="G153" s="6">
        <v>2015.5</v>
      </c>
      <c r="H153" s="6">
        <v>2028</v>
      </c>
      <c r="I153" s="6">
        <v>40</v>
      </c>
      <c r="J153" s="6">
        <f>I153+10</f>
        <v>50</v>
      </c>
      <c r="K153" s="6">
        <v>1</v>
      </c>
    </row>
    <row r="154" spans="1:11" ht="18.75">
      <c r="A154" s="3"/>
      <c r="B154" s="13" t="s">
        <v>25</v>
      </c>
      <c r="C154" s="5"/>
      <c r="D154" s="5"/>
      <c r="E154" s="6"/>
      <c r="F154" s="5"/>
      <c r="G154" s="6"/>
      <c r="H154" s="6"/>
      <c r="I154" s="6">
        <f>SUM(I143:I153)</f>
        <v>760</v>
      </c>
      <c r="J154" s="6">
        <f>SUM(J143:J153)</f>
        <v>950</v>
      </c>
      <c r="K154" s="6">
        <f>SUM(K143:K153)</f>
        <v>11</v>
      </c>
    </row>
    <row r="155" spans="1:11" ht="18.75">
      <c r="A155" s="3">
        <v>124</v>
      </c>
      <c r="B155" s="5" t="s">
        <v>246</v>
      </c>
      <c r="C155" s="5" t="s">
        <v>247</v>
      </c>
      <c r="D155" s="5" t="s">
        <v>248</v>
      </c>
      <c r="E155" s="6">
        <v>2006.12</v>
      </c>
      <c r="F155" s="5" t="s">
        <v>11</v>
      </c>
      <c r="G155" s="6">
        <v>2007.2</v>
      </c>
      <c r="H155" s="6">
        <v>2020</v>
      </c>
      <c r="I155" s="6">
        <v>80</v>
      </c>
      <c r="J155" s="6">
        <f>I155+20</f>
        <v>100</v>
      </c>
      <c r="K155" s="6">
        <v>1</v>
      </c>
    </row>
    <row r="156" spans="1:11" ht="18.75">
      <c r="A156" s="3">
        <v>125</v>
      </c>
      <c r="B156" s="5" t="s">
        <v>246</v>
      </c>
      <c r="C156" s="5" t="s">
        <v>249</v>
      </c>
      <c r="D156" s="5" t="s">
        <v>250</v>
      </c>
      <c r="E156" s="6">
        <v>2013.3</v>
      </c>
      <c r="F156" s="5" t="s">
        <v>245</v>
      </c>
      <c r="G156" s="6">
        <v>2013</v>
      </c>
      <c r="H156" s="6">
        <v>2027</v>
      </c>
      <c r="I156" s="6">
        <v>40</v>
      </c>
      <c r="J156" s="6">
        <f>I156+10</f>
        <v>50</v>
      </c>
      <c r="K156" s="6">
        <v>1</v>
      </c>
    </row>
    <row r="157" spans="1:11" ht="18.75">
      <c r="A157" s="3">
        <v>126</v>
      </c>
      <c r="B157" s="5" t="s">
        <v>246</v>
      </c>
      <c r="C157" s="5" t="s">
        <v>251</v>
      </c>
      <c r="D157" s="5" t="s">
        <v>252</v>
      </c>
      <c r="E157" s="6">
        <v>2010.5</v>
      </c>
      <c r="F157" s="5" t="s">
        <v>14</v>
      </c>
      <c r="G157" s="6">
        <v>2010.12</v>
      </c>
      <c r="H157" s="6">
        <v>2024</v>
      </c>
      <c r="I157" s="6">
        <v>40</v>
      </c>
      <c r="J157" s="6">
        <f>I157+10</f>
        <v>50</v>
      </c>
      <c r="K157" s="6">
        <v>1</v>
      </c>
    </row>
    <row r="158" spans="1:11" s="7" customFormat="1" ht="18.75">
      <c r="A158" s="3"/>
      <c r="B158" s="5" t="s">
        <v>25</v>
      </c>
      <c r="C158" s="5"/>
      <c r="D158" s="5"/>
      <c r="E158" s="6"/>
      <c r="F158" s="5"/>
      <c r="G158" s="6"/>
      <c r="H158" s="6"/>
      <c r="I158" s="6">
        <f>SUM(I155:I157)</f>
        <v>160</v>
      </c>
      <c r="J158" s="6">
        <f>SUM(J155:J157)</f>
        <v>200</v>
      </c>
      <c r="K158" s="6">
        <f>SUM(K155:K157)</f>
        <v>3</v>
      </c>
    </row>
    <row r="159" spans="1:11" s="7" customFormat="1" ht="19.5">
      <c r="A159" s="19">
        <v>127</v>
      </c>
      <c r="B159" s="20" t="s">
        <v>315</v>
      </c>
      <c r="C159" s="20" t="s">
        <v>253</v>
      </c>
      <c r="D159" s="20" t="s">
        <v>316</v>
      </c>
      <c r="E159" s="21">
        <v>2006.12</v>
      </c>
      <c r="F159" s="20" t="s">
        <v>11</v>
      </c>
      <c r="G159" s="21">
        <v>2007.1</v>
      </c>
      <c r="H159" s="21">
        <v>2020</v>
      </c>
      <c r="I159" s="21">
        <v>40</v>
      </c>
      <c r="J159" s="21">
        <f>I159+10</f>
        <v>50</v>
      </c>
      <c r="K159" s="21">
        <v>1</v>
      </c>
    </row>
    <row r="160" spans="1:11" ht="18.75">
      <c r="A160" s="3"/>
      <c r="B160" s="5" t="s">
        <v>25</v>
      </c>
      <c r="C160" s="5"/>
      <c r="D160" s="5"/>
      <c r="E160" s="6"/>
      <c r="F160" s="5"/>
      <c r="G160" s="6"/>
      <c r="H160" s="6"/>
      <c r="I160" s="6">
        <f>SUM(I159:I159)</f>
        <v>40</v>
      </c>
      <c r="J160" s="6">
        <f>SUM(J159:J159)</f>
        <v>50</v>
      </c>
      <c r="K160" s="6">
        <v>1</v>
      </c>
    </row>
    <row r="161" spans="1:11" ht="18.75">
      <c r="A161" s="3">
        <v>128</v>
      </c>
      <c r="B161" s="5" t="s">
        <v>254</v>
      </c>
      <c r="C161" s="5" t="s">
        <v>255</v>
      </c>
      <c r="D161" s="5" t="s">
        <v>256</v>
      </c>
      <c r="E161" s="6">
        <v>2012.8</v>
      </c>
      <c r="F161" s="5" t="s">
        <v>14</v>
      </c>
      <c r="G161" s="6">
        <v>2012.11</v>
      </c>
      <c r="H161" s="6">
        <v>2026</v>
      </c>
      <c r="I161" s="6">
        <v>80</v>
      </c>
      <c r="J161" s="6">
        <f>I161+20</f>
        <v>100</v>
      </c>
      <c r="K161" s="6">
        <v>1</v>
      </c>
    </row>
    <row r="162" spans="1:11" ht="18.75">
      <c r="A162" s="3">
        <v>129</v>
      </c>
      <c r="B162" s="5" t="s">
        <v>254</v>
      </c>
      <c r="C162" s="5" t="s">
        <v>257</v>
      </c>
      <c r="D162" s="5" t="s">
        <v>258</v>
      </c>
      <c r="E162" s="6">
        <v>2009.2</v>
      </c>
      <c r="F162" s="5" t="s">
        <v>11</v>
      </c>
      <c r="G162" s="6">
        <v>2009.1</v>
      </c>
      <c r="H162" s="6">
        <v>2023</v>
      </c>
      <c r="I162" s="6">
        <v>80</v>
      </c>
      <c r="J162" s="6">
        <f>I162+20</f>
        <v>100</v>
      </c>
      <c r="K162" s="6">
        <v>1</v>
      </c>
    </row>
    <row r="163" spans="1:11" ht="18.75">
      <c r="A163" s="3">
        <v>130</v>
      </c>
      <c r="B163" s="5" t="s">
        <v>254</v>
      </c>
      <c r="C163" s="5" t="s">
        <v>259</v>
      </c>
      <c r="D163" s="5" t="s">
        <v>260</v>
      </c>
      <c r="E163" s="6">
        <v>2014.1</v>
      </c>
      <c r="F163" s="5" t="s">
        <v>245</v>
      </c>
      <c r="G163" s="6">
        <v>2014.12</v>
      </c>
      <c r="H163" s="6">
        <v>2028</v>
      </c>
      <c r="I163" s="6">
        <v>40</v>
      </c>
      <c r="J163" s="6">
        <f>I163+10</f>
        <v>50</v>
      </c>
      <c r="K163" s="6">
        <v>1</v>
      </c>
    </row>
    <row r="164" spans="1:11" ht="18.75">
      <c r="A164" s="3"/>
      <c r="B164" s="5" t="s">
        <v>25</v>
      </c>
      <c r="C164" s="5"/>
      <c r="D164" s="5"/>
      <c r="E164" s="6"/>
      <c r="F164" s="5"/>
      <c r="G164" s="6"/>
      <c r="H164" s="6"/>
      <c r="I164" s="6">
        <f>SUM(I161:I163)</f>
        <v>200</v>
      </c>
      <c r="J164" s="6">
        <f>SUM(J161:J163)</f>
        <v>250</v>
      </c>
      <c r="K164" s="6">
        <f>SUM(K161:K163)</f>
        <v>3</v>
      </c>
    </row>
    <row r="165" spans="1:11" ht="37.5">
      <c r="A165" s="3">
        <v>131</v>
      </c>
      <c r="B165" s="4" t="s">
        <v>309</v>
      </c>
      <c r="C165" s="4" t="s">
        <v>308</v>
      </c>
      <c r="D165" s="4" t="s">
        <v>261</v>
      </c>
      <c r="E165" s="23">
        <v>2014.3</v>
      </c>
      <c r="F165" s="4" t="s">
        <v>262</v>
      </c>
      <c r="G165" s="23">
        <v>2014.1</v>
      </c>
      <c r="H165" s="23">
        <v>2028</v>
      </c>
      <c r="I165" s="23">
        <v>80</v>
      </c>
      <c r="J165" s="23">
        <f>I165+20</f>
        <v>100</v>
      </c>
      <c r="K165" s="23">
        <v>1</v>
      </c>
    </row>
    <row r="166" spans="1:11" ht="18.75">
      <c r="A166" s="3"/>
      <c r="B166" s="5" t="s">
        <v>25</v>
      </c>
      <c r="C166" s="5"/>
      <c r="D166" s="5"/>
      <c r="E166" s="6"/>
      <c r="F166" s="5"/>
      <c r="G166" s="6"/>
      <c r="H166" s="6"/>
      <c r="I166" s="6">
        <f>SUM(I165)</f>
        <v>80</v>
      </c>
      <c r="J166" s="6">
        <f>SUM(J165)</f>
        <v>100</v>
      </c>
      <c r="K166" s="6">
        <v>1</v>
      </c>
    </row>
  </sheetData>
  <mergeCells count="1">
    <mergeCell ref="A1:K1"/>
  </mergeCells>
  <phoneticPr fontId="1" type="noConversion"/>
  <pageMargins left="0.48" right="0.4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2018-11-14T03:20:14Z</dcterms:modified>
</cp:coreProperties>
</file>